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2DA MAYO 2015" sheetId="1" r:id="rId1"/>
  </sheets>
  <externalReferences>
    <externalReference r:id="rId4"/>
  </externalReferences>
  <definedNames>
    <definedName name="_xlnm.Print_Area" localSheetId="0">'2DA MAYO 2015'!$A$1:$S$70</definedName>
    <definedName name="_xlnm.Print_Titles" localSheetId="0">'2DA MAYO 2015'!$1:$6</definedName>
  </definedNames>
  <calcPr fullCalcOnLoad="1"/>
</workbook>
</file>

<file path=xl/sharedStrings.xml><?xml version="1.0" encoding="utf-8"?>
<sst xmlns="http://schemas.openxmlformats.org/spreadsheetml/2006/main" count="260" uniqueCount="104">
  <si>
    <t>CONTRALORÍA GENERAL DEL ESTADO</t>
  </si>
  <si>
    <t>DIRECCIÓN GENERAL DE CONTROL, EVALUACIÓN Y AUDITORÍA</t>
  </si>
  <si>
    <t>REPORTE DE ADQUISICIONES DEL 16 AL 31 DE MAYO DE 2015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</si>
  <si>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</si>
  <si>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</si>
  <si>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</si>
  <si>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</si>
  <si>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</si>
  <si>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</si>
  <si>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</si>
  <si>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</si>
  <si>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</si>
  <si>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</si>
  <si>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</si>
  <si>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</si>
  <si>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</si>
  <si>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</si>
  <si>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</si>
  <si>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</si>
  <si>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</si>
  <si>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</si>
  <si>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</si>
  <si>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</si>
  <si>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</si>
  <si>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</si>
  <si>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</si>
  <si>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</si>
  <si>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</si>
  <si>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</si>
  <si>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</si>
  <si>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</si>
  <si>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</si>
  <si>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</si>
  <si>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</si>
  <si>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</si>
  <si>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</si>
  <si>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</si>
  <si>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</si>
  <si>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</si>
  <si>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</si>
  <si>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</si>
  <si>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</si>
  <si>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21600001
MATERIAL DE LIMPIEZA</t>
  </si>
  <si>
    <t>MAYO
OFICIO AVELI/DA/2015-215 DEL 06 DE MAYO DE 2015</t>
  </si>
  <si>
    <t>PENDIENTE</t>
  </si>
  <si>
    <t>PROLIMP DEL CENTRO SA DE CV</t>
  </si>
  <si>
    <t>XALAPA</t>
  </si>
  <si>
    <t>CAPITAL</t>
  </si>
  <si>
    <t>RECURSO ESTATAL</t>
  </si>
  <si>
    <t>E30201
OPERACIÓN</t>
  </si>
  <si>
    <t>BIEN</t>
  </si>
  <si>
    <t>MX 15762</t>
  </si>
  <si>
    <t>AV. ADOLFO RUIZ CORTINES No. 620, COL. REPRESA DEL CARMEN, XALAPA</t>
  </si>
  <si>
    <t>CAJA DE PAPEL DE BAÑO, LIMPIADOR MULTI USOS, PISTOLA PARA ATOMIZADOR, BOTELLA DE PLASTICO.</t>
  </si>
  <si>
    <t>26100002
COMBUSTIBLES LUBRICANTES Y ADITIVOS PARA SERVICIOS Y OPERACION DE
PROGRAMAS PUBLICOS</t>
  </si>
  <si>
    <t>SERVICIO PARAISO S DE RL DE CV</t>
  </si>
  <si>
    <t>NO LOCALIZADO</t>
  </si>
  <si>
    <t>A63767</t>
  </si>
  <si>
    <t>AV. MANUEL AVILA CAMACHO S/N, COL. CENTRO, XALAPA, VER</t>
  </si>
  <si>
    <t>22.108 LT. DE COMBUSTIBLE PEMEX MAGNA</t>
  </si>
  <si>
    <t>36100004
IMPRESIONES</t>
  </si>
  <si>
    <t>MARIA DEL ROSARIO CRUZ CALDERON</t>
  </si>
  <si>
    <t>SERVICIO</t>
  </si>
  <si>
    <t>AV. AVILA CAMACHO 208, COL. CENTRO</t>
  </si>
  <si>
    <t>04 IMPRESIONES EN TABLOIDE</t>
  </si>
  <si>
    <t>TIENDAS CHEDRAUI SA DE CV</t>
  </si>
  <si>
    <t>A 150749</t>
  </si>
  <si>
    <t>DR. LUCIO 28, COL. CENTRO, XALAPA, VER</t>
  </si>
  <si>
    <t>INSECTICIDA H24</t>
  </si>
  <si>
    <t>GRUPO GASOLINERO DE ORIZABA SA DE CV</t>
  </si>
  <si>
    <t>ORIZABA</t>
  </si>
  <si>
    <t>LAS MONTAÑAS</t>
  </si>
  <si>
    <t>ORIENTE 6 2950, COL. BARRIO NUEVO, ORIZABA, VERACRUZ.</t>
  </si>
  <si>
    <t>29.4800 LT. DE COMBUSTIBLE PEMEX MAGNA</t>
  </si>
  <si>
    <t>ALDIA SA DE CV</t>
  </si>
  <si>
    <t>AV. LAZARO CARDENAS 81, COL. RAFAEL LUCIO, XALAPA, XALAPA</t>
  </si>
  <si>
    <t>27.821 LT. DE COMBUSTIBLE PEMEX MAGNA</t>
  </si>
  <si>
    <t>CENTRO GASOLINERO ANIMAS SA DE CV</t>
  </si>
  <si>
    <t>LENC268670</t>
  </si>
  <si>
    <t>CARRETERA FEDERAL XALAPA VERACRUZ KM 7.5 , EMILIANO ZAPATA</t>
  </si>
  <si>
    <t>29.4770 LT. DE COMBUSTIBLE PEMEX MAGNA</t>
  </si>
  <si>
    <t>SUPER SERVICIO MONTIEL SA DE CV</t>
  </si>
  <si>
    <t>TAMARINDO</t>
  </si>
  <si>
    <t>SOTAVENTO</t>
  </si>
  <si>
    <t>A-064620</t>
  </si>
  <si>
    <t>CARRT. VER-MEX KM 35, DOMILICIO CONOCIDO, PUENTE NACIONAL, TAMARINDO VER.</t>
  </si>
  <si>
    <t>36.8460 LT. DE COMBUSTIBLE PEMEX MAGNA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</si>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</sst>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44" fontId="19" fillId="0" borderId="12" xfId="5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19" fillId="0" borderId="21" xfId="5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Escritorio\retro\2015\COMPRAS%202015\CONCENTRADO%20COMPRA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  <sheetName val="2DA DE SEPTIEMBRE"/>
      <sheetName val="1RA DE OCTUBRE"/>
      <sheetName val="2DA DE OCTUBRE"/>
      <sheetName val="1RA NOVIEMBRE"/>
      <sheetName val="2DA NOVIEMBRE"/>
      <sheetName val="1RA DICIEMBRE"/>
      <sheetName val="2DA ENE 2015"/>
      <sheetName val="1RA FEB 2015"/>
      <sheetName val="2DA FEB 2015"/>
      <sheetName val="1RA MAR 2015"/>
      <sheetName val="2DA MAR 2015"/>
      <sheetName val="1RA ABRIL 2015"/>
      <sheetName val="2DA ABRIL 2015"/>
      <sheetName val="1RA MAYO 2015"/>
      <sheetName val="2DA MAYO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Normal="110" zoomScaleSheetLayoutView="100" workbookViewId="0" topLeftCell="O52">
      <selection activeCell="V46" sqref="V46:V53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73" t="s">
        <v>43</v>
      </c>
      <c r="C46" s="32" t="s">
        <v>44</v>
      </c>
      <c r="D46" s="74">
        <v>1</v>
      </c>
      <c r="E46" s="75">
        <v>267.5</v>
      </c>
      <c r="F46" s="76"/>
      <c r="G46" s="76"/>
      <c r="H46" s="76"/>
      <c r="I46" s="76"/>
      <c r="J46" s="76"/>
      <c r="K46" s="76"/>
      <c r="L46" s="77" t="s">
        <v>45</v>
      </c>
      <c r="M46" s="17" t="s">
        <v>46</v>
      </c>
      <c r="N46" s="17" t="s">
        <v>47</v>
      </c>
      <c r="O46" s="32"/>
      <c r="P46" s="78" t="s">
        <v>48</v>
      </c>
      <c r="Q46" s="18" t="s">
        <v>49</v>
      </c>
      <c r="R46" s="79">
        <v>1146</v>
      </c>
      <c r="S46" s="75" t="s">
        <v>50</v>
      </c>
      <c r="U46" s="60" t="s">
        <v>51</v>
      </c>
      <c r="V46" s="61">
        <v>42143</v>
      </c>
      <c r="W46" s="80">
        <v>42.8</v>
      </c>
      <c r="X46" s="62">
        <f aca="true" t="shared" si="0" ref="X46:X53">W46+E46</f>
        <v>310.3</v>
      </c>
      <c r="Y46" s="60" t="s">
        <v>52</v>
      </c>
      <c r="Z46" s="60" t="s">
        <v>53</v>
      </c>
    </row>
    <row r="47" spans="1:26" ht="74.25" customHeight="1">
      <c r="A47" s="72" t="s">
        <v>54</v>
      </c>
      <c r="B47" s="73" t="s">
        <v>43</v>
      </c>
      <c r="C47" s="32" t="s">
        <v>44</v>
      </c>
      <c r="D47" s="74">
        <v>1</v>
      </c>
      <c r="E47" s="75">
        <v>259.74</v>
      </c>
      <c r="F47" s="75"/>
      <c r="G47" s="75"/>
      <c r="H47" s="75"/>
      <c r="I47" s="75"/>
      <c r="J47" s="75"/>
      <c r="K47" s="75"/>
      <c r="L47" s="77" t="s">
        <v>55</v>
      </c>
      <c r="M47" s="17" t="s">
        <v>46</v>
      </c>
      <c r="N47" s="17" t="s">
        <v>47</v>
      </c>
      <c r="O47" s="32"/>
      <c r="P47" s="78" t="s">
        <v>48</v>
      </c>
      <c r="Q47" s="18" t="s">
        <v>49</v>
      </c>
      <c r="R47" s="79" t="s">
        <v>56</v>
      </c>
      <c r="S47" s="75" t="s">
        <v>50</v>
      </c>
      <c r="U47" s="60" t="s">
        <v>57</v>
      </c>
      <c r="V47" s="61">
        <v>42144</v>
      </c>
      <c r="W47" s="80">
        <v>40.26</v>
      </c>
      <c r="X47" s="62">
        <f t="shared" si="0"/>
        <v>300</v>
      </c>
      <c r="Y47" s="60" t="s">
        <v>58</v>
      </c>
      <c r="Z47" s="60" t="s">
        <v>59</v>
      </c>
    </row>
    <row r="48" spans="1:28" ht="74.25" customHeight="1">
      <c r="A48" s="72" t="s">
        <v>60</v>
      </c>
      <c r="B48" s="73" t="s">
        <v>43</v>
      </c>
      <c r="C48" s="32" t="s">
        <v>44</v>
      </c>
      <c r="D48" s="74">
        <v>1</v>
      </c>
      <c r="E48" s="81">
        <v>32</v>
      </c>
      <c r="F48" s="32"/>
      <c r="G48" s="32"/>
      <c r="H48" s="32"/>
      <c r="I48" s="82"/>
      <c r="J48" s="83"/>
      <c r="K48" s="32"/>
      <c r="L48" s="77" t="s">
        <v>61</v>
      </c>
      <c r="M48" s="17" t="s">
        <v>46</v>
      </c>
      <c r="N48" s="17" t="s">
        <v>47</v>
      </c>
      <c r="O48" s="32"/>
      <c r="P48" s="78" t="s">
        <v>48</v>
      </c>
      <c r="Q48" s="18" t="s">
        <v>49</v>
      </c>
      <c r="R48" s="79" t="s">
        <v>56</v>
      </c>
      <c r="S48" s="32" t="s">
        <v>62</v>
      </c>
      <c r="T48" s="60"/>
      <c r="U48" s="60">
        <v>752</v>
      </c>
      <c r="V48" s="61">
        <v>42145</v>
      </c>
      <c r="W48" s="60">
        <v>5.12</v>
      </c>
      <c r="X48" s="62">
        <f t="shared" si="0"/>
        <v>37.12</v>
      </c>
      <c r="Y48" s="60" t="s">
        <v>63</v>
      </c>
      <c r="Z48" s="60" t="s">
        <v>64</v>
      </c>
      <c r="AA48" s="60"/>
      <c r="AB48" s="60"/>
    </row>
    <row r="49" spans="1:26" ht="74.25" customHeight="1">
      <c r="A49" s="72" t="s">
        <v>42</v>
      </c>
      <c r="B49" s="73" t="s">
        <v>43</v>
      </c>
      <c r="C49" s="32" t="s">
        <v>44</v>
      </c>
      <c r="D49" s="74">
        <v>1</v>
      </c>
      <c r="E49" s="75">
        <v>38.71</v>
      </c>
      <c r="F49" s="75"/>
      <c r="G49" s="75"/>
      <c r="H49" s="75"/>
      <c r="I49" s="75"/>
      <c r="J49" s="75"/>
      <c r="K49" s="75"/>
      <c r="L49" s="77" t="s">
        <v>65</v>
      </c>
      <c r="M49" s="17" t="s">
        <v>46</v>
      </c>
      <c r="N49" s="17" t="s">
        <v>47</v>
      </c>
      <c r="O49" s="32"/>
      <c r="P49" s="78" t="s">
        <v>48</v>
      </c>
      <c r="Q49" s="18" t="s">
        <v>49</v>
      </c>
      <c r="R49" s="79" t="s">
        <v>56</v>
      </c>
      <c r="S49" s="32" t="s">
        <v>62</v>
      </c>
      <c r="U49" s="60" t="s">
        <v>66</v>
      </c>
      <c r="V49" s="61">
        <v>42150</v>
      </c>
      <c r="W49" s="80">
        <v>6.19</v>
      </c>
      <c r="X49" s="62">
        <f t="shared" si="0"/>
        <v>44.9</v>
      </c>
      <c r="Y49" s="60" t="s">
        <v>67</v>
      </c>
      <c r="Z49" s="60" t="s">
        <v>68</v>
      </c>
    </row>
    <row r="50" spans="1:26" ht="74.25" customHeight="1">
      <c r="A50" s="72" t="s">
        <v>54</v>
      </c>
      <c r="B50" s="73" t="s">
        <v>43</v>
      </c>
      <c r="C50" s="32" t="s">
        <v>44</v>
      </c>
      <c r="D50" s="74">
        <v>1</v>
      </c>
      <c r="E50" s="75">
        <v>346.32</v>
      </c>
      <c r="F50" s="75"/>
      <c r="G50" s="75"/>
      <c r="H50" s="75"/>
      <c r="I50" s="75"/>
      <c r="J50" s="75"/>
      <c r="K50" s="75"/>
      <c r="L50" s="77" t="s">
        <v>69</v>
      </c>
      <c r="M50" s="17" t="s">
        <v>70</v>
      </c>
      <c r="N50" s="17" t="s">
        <v>71</v>
      </c>
      <c r="O50" s="32"/>
      <c r="P50" s="78" t="s">
        <v>48</v>
      </c>
      <c r="Q50" s="18" t="s">
        <v>49</v>
      </c>
      <c r="R50" s="79" t="s">
        <v>56</v>
      </c>
      <c r="S50" s="32" t="s">
        <v>50</v>
      </c>
      <c r="U50" s="60">
        <v>45738</v>
      </c>
      <c r="V50" s="61">
        <v>42149</v>
      </c>
      <c r="W50" s="80">
        <v>53.68</v>
      </c>
      <c r="X50" s="62">
        <f t="shared" si="0"/>
        <v>400</v>
      </c>
      <c r="Y50" s="60" t="s">
        <v>72</v>
      </c>
      <c r="Z50" s="60" t="s">
        <v>73</v>
      </c>
    </row>
    <row r="51" spans="1:26" ht="74.25" customHeight="1">
      <c r="A51" s="72" t="s">
        <v>54</v>
      </c>
      <c r="B51" s="73" t="s">
        <v>43</v>
      </c>
      <c r="C51" s="32" t="s">
        <v>44</v>
      </c>
      <c r="D51" s="74">
        <v>1</v>
      </c>
      <c r="E51" s="75">
        <v>346.61</v>
      </c>
      <c r="F51" s="75"/>
      <c r="G51" s="75"/>
      <c r="H51" s="75"/>
      <c r="I51" s="75"/>
      <c r="J51" s="75"/>
      <c r="K51" s="75"/>
      <c r="L51" s="77" t="s">
        <v>74</v>
      </c>
      <c r="M51" s="17" t="s">
        <v>46</v>
      </c>
      <c r="N51" s="17" t="s">
        <v>47</v>
      </c>
      <c r="O51" s="32"/>
      <c r="P51" s="78" t="s">
        <v>48</v>
      </c>
      <c r="Q51" s="18" t="s">
        <v>49</v>
      </c>
      <c r="R51" s="79" t="s">
        <v>56</v>
      </c>
      <c r="S51" s="75" t="s">
        <v>50</v>
      </c>
      <c r="U51" s="60">
        <v>23765</v>
      </c>
      <c r="V51" s="61">
        <v>42151</v>
      </c>
      <c r="W51" s="80">
        <v>53.46</v>
      </c>
      <c r="X51" s="62">
        <f t="shared" si="0"/>
        <v>400.07</v>
      </c>
      <c r="Y51" s="60" t="s">
        <v>75</v>
      </c>
      <c r="Z51" s="60" t="s">
        <v>76</v>
      </c>
    </row>
    <row r="52" spans="1:26" ht="74.25" customHeight="1">
      <c r="A52" s="72" t="s">
        <v>54</v>
      </c>
      <c r="B52" s="73" t="s">
        <v>43</v>
      </c>
      <c r="C52" s="32" t="s">
        <v>44</v>
      </c>
      <c r="D52" s="74">
        <v>1</v>
      </c>
      <c r="E52" s="75">
        <v>346.32</v>
      </c>
      <c r="F52" s="75"/>
      <c r="G52" s="75"/>
      <c r="H52" s="75"/>
      <c r="I52" s="75"/>
      <c r="J52" s="75"/>
      <c r="K52" s="75"/>
      <c r="L52" s="77" t="s">
        <v>77</v>
      </c>
      <c r="M52" s="17" t="s">
        <v>46</v>
      </c>
      <c r="N52" s="17" t="s">
        <v>47</v>
      </c>
      <c r="O52" s="32"/>
      <c r="P52" s="78" t="s">
        <v>48</v>
      </c>
      <c r="Q52" s="18" t="s">
        <v>49</v>
      </c>
      <c r="R52" s="79" t="s">
        <v>56</v>
      </c>
      <c r="S52" s="75" t="s">
        <v>50</v>
      </c>
      <c r="U52" s="60" t="s">
        <v>78</v>
      </c>
      <c r="V52" s="61">
        <v>42139</v>
      </c>
      <c r="W52" s="80">
        <v>53.68</v>
      </c>
      <c r="X52" s="62">
        <f t="shared" si="0"/>
        <v>400</v>
      </c>
      <c r="Y52" s="60" t="s">
        <v>79</v>
      </c>
      <c r="Z52" s="60" t="s">
        <v>80</v>
      </c>
    </row>
    <row r="53" spans="1:26" ht="74.25" customHeight="1">
      <c r="A53" s="72" t="s">
        <v>54</v>
      </c>
      <c r="B53" s="73" t="s">
        <v>43</v>
      </c>
      <c r="C53" s="32" t="s">
        <v>44</v>
      </c>
      <c r="D53" s="74">
        <v>1</v>
      </c>
      <c r="E53" s="75">
        <v>432.9</v>
      </c>
      <c r="F53" s="75"/>
      <c r="G53" s="75"/>
      <c r="H53" s="75"/>
      <c r="I53" s="75"/>
      <c r="J53" s="75"/>
      <c r="K53" s="75"/>
      <c r="L53" s="77" t="s">
        <v>81</v>
      </c>
      <c r="M53" s="17" t="s">
        <v>82</v>
      </c>
      <c r="N53" s="17" t="s">
        <v>83</v>
      </c>
      <c r="O53" s="32"/>
      <c r="P53" s="78" t="s">
        <v>48</v>
      </c>
      <c r="Q53" s="18" t="s">
        <v>49</v>
      </c>
      <c r="R53" s="79" t="s">
        <v>56</v>
      </c>
      <c r="S53" s="75" t="s">
        <v>50</v>
      </c>
      <c r="U53" s="60" t="s">
        <v>84</v>
      </c>
      <c r="V53" s="61">
        <v>42139</v>
      </c>
      <c r="W53" s="80">
        <v>67.1</v>
      </c>
      <c r="X53" s="62">
        <f t="shared" si="0"/>
        <v>500</v>
      </c>
      <c r="Y53" s="60" t="s">
        <v>85</v>
      </c>
      <c r="Z53" s="60" t="s">
        <v>86</v>
      </c>
    </row>
    <row r="54" spans="1:20" ht="18.75" customHeight="1">
      <c r="A54" s="84" t="s">
        <v>25</v>
      </c>
      <c r="B54" s="84"/>
      <c r="C54" s="84"/>
      <c r="D54" s="85">
        <f>SUM(D46:D53)</f>
        <v>8</v>
      </c>
      <c r="E54" s="86">
        <f>SUM(E46:E53)</f>
        <v>2070.1</v>
      </c>
      <c r="F54" s="85">
        <f>SUM(F46:F53)</f>
        <v>0</v>
      </c>
      <c r="G54" s="85">
        <f>SUM(G46:G53)</f>
        <v>0</v>
      </c>
      <c r="H54" s="85">
        <f>SUM(H46:H53)</f>
        <v>0</v>
      </c>
      <c r="I54" s="85">
        <f>SUM(I46:I53)</f>
        <v>0</v>
      </c>
      <c r="J54" s="87"/>
      <c r="K54" s="88"/>
      <c r="L54" s="88"/>
      <c r="M54" s="89"/>
      <c r="N54" s="89"/>
      <c r="O54" s="9"/>
      <c r="P54" s="9"/>
      <c r="Q54" s="9"/>
      <c r="R54" s="9"/>
      <c r="S54" s="9"/>
      <c r="T54" s="9"/>
    </row>
    <row r="55" spans="1:19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36.75" customHeight="1">
      <c r="A56" s="9"/>
      <c r="B56" s="9"/>
      <c r="C56" s="9"/>
      <c r="D56" s="9"/>
      <c r="E56" s="9"/>
      <c r="F56" s="90" t="s">
        <v>87</v>
      </c>
      <c r="G56" s="91"/>
      <c r="H56" s="92"/>
      <c r="I56" s="93"/>
      <c r="J56" s="93"/>
      <c r="K56" s="83"/>
      <c r="L56" s="83"/>
      <c r="M56" s="94">
        <f>+F58</f>
        <v>2070.1</v>
      </c>
      <c r="N56" s="94"/>
      <c r="O56" s="94"/>
      <c r="P56" s="9"/>
      <c r="Q56" s="9"/>
      <c r="R56" s="9"/>
      <c r="S56" s="9"/>
    </row>
    <row r="57" spans="1:19" ht="18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8.75" customHeight="1">
      <c r="A58" s="95" t="s">
        <v>88</v>
      </c>
      <c r="B58" s="95"/>
      <c r="C58" s="95"/>
      <c r="D58" s="9"/>
      <c r="E58" s="95" t="s">
        <v>89</v>
      </c>
      <c r="F58" s="96">
        <f>+E54+E41+F34+F27+F20+F13</f>
        <v>2070.1</v>
      </c>
      <c r="G58" s="96"/>
      <c r="H58" s="96"/>
      <c r="I58" s="97"/>
      <c r="J58" s="97"/>
      <c r="K58" s="9"/>
      <c r="L58" s="95" t="s">
        <v>90</v>
      </c>
      <c r="M58" s="98"/>
      <c r="N58" s="9"/>
      <c r="O58" s="95" t="s">
        <v>91</v>
      </c>
      <c r="P58" s="98"/>
      <c r="Q58" s="98"/>
      <c r="R58" s="9"/>
      <c r="S58" s="9"/>
    </row>
    <row r="59" s="9" customFormat="1" ht="18.75" customHeight="1">
      <c r="G59" s="99"/>
    </row>
    <row r="60" s="9" customFormat="1" ht="11.25"/>
    <row r="61" spans="4:17" s="9" customFormat="1" ht="12.75" customHeight="1">
      <c r="D61" s="98"/>
      <c r="E61" s="98"/>
      <c r="H61" s="97"/>
      <c r="I61" s="98"/>
      <c r="J61" s="98"/>
      <c r="K61" s="98"/>
      <c r="L61" s="98"/>
      <c r="M61" s="97"/>
      <c r="O61" s="98"/>
      <c r="P61" s="98"/>
      <c r="Q61" s="98"/>
    </row>
    <row r="62" spans="1:17" s="9" customFormat="1" ht="13.5" customHeight="1">
      <c r="A62" s="41"/>
      <c r="B62" s="41"/>
      <c r="C62" s="41"/>
      <c r="D62" s="100" t="s">
        <v>92</v>
      </c>
      <c r="E62" s="100"/>
      <c r="I62" s="100" t="s">
        <v>93</v>
      </c>
      <c r="J62" s="100"/>
      <c r="K62" s="100"/>
      <c r="L62" s="100"/>
      <c r="M62" s="97"/>
      <c r="O62" s="101" t="s">
        <v>93</v>
      </c>
      <c r="P62" s="101"/>
      <c r="Q62" s="101"/>
    </row>
    <row r="63" spans="1:17" s="9" customFormat="1" ht="13.5" customHeight="1">
      <c r="A63" s="41"/>
      <c r="B63" s="41"/>
      <c r="C63" s="41"/>
      <c r="D63" s="102" t="s">
        <v>94</v>
      </c>
      <c r="E63" s="102"/>
      <c r="I63" s="102" t="s">
        <v>95</v>
      </c>
      <c r="J63" s="102"/>
      <c r="K63" s="102"/>
      <c r="L63" s="102"/>
      <c r="M63" s="103"/>
      <c r="N63" s="103"/>
      <c r="O63" s="102" t="s">
        <v>95</v>
      </c>
      <c r="P63" s="102"/>
      <c r="Q63" s="102"/>
    </row>
    <row r="64" spans="4:17" s="9" customFormat="1" ht="12.75">
      <c r="D64" s="104" t="s">
        <v>96</v>
      </c>
      <c r="E64" s="104"/>
      <c r="I64" s="104" t="s">
        <v>97</v>
      </c>
      <c r="J64" s="104"/>
      <c r="K64" s="104"/>
      <c r="L64" s="104"/>
      <c r="M64" s="105"/>
      <c r="O64" s="104" t="s">
        <v>98</v>
      </c>
      <c r="P64" s="104"/>
      <c r="Q64" s="104"/>
    </row>
    <row r="65" spans="1:19" s="107" customFormat="1" ht="16.5">
      <c r="A65" s="106" t="s">
        <v>99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s="107" customFormat="1" ht="17.25" customHeight="1">
      <c r="A66" s="106" t="s">
        <v>100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1:19" s="107" customFormat="1" ht="17.25" customHeight="1">
      <c r="A67" s="106" t="s">
        <v>101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1:19" s="107" customFormat="1" ht="17.25" customHeight="1">
      <c r="A68" s="108" t="s">
        <v>102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1:19" ht="17.25" customHeight="1">
      <c r="A69" s="108" t="s">
        <v>103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</sheetData>
  <sheetProtection/>
  <mergeCells count="138">
    <mergeCell ref="A68:S68"/>
    <mergeCell ref="A69:S69"/>
    <mergeCell ref="D64:E64"/>
    <mergeCell ref="I64:L64"/>
    <mergeCell ref="O64:Q64"/>
    <mergeCell ref="A65:S65"/>
    <mergeCell ref="A66:S66"/>
    <mergeCell ref="A67:S67"/>
    <mergeCell ref="D62:E62"/>
    <mergeCell ref="I62:L62"/>
    <mergeCell ref="O62:Q62"/>
    <mergeCell ref="D63:E63"/>
    <mergeCell ref="I63:L63"/>
    <mergeCell ref="O63:Q63"/>
    <mergeCell ref="I44:I45"/>
    <mergeCell ref="M44:N44"/>
    <mergeCell ref="O44:O45"/>
    <mergeCell ref="F56:H56"/>
    <mergeCell ref="M56:O56"/>
    <mergeCell ref="F58:H58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3" horizontalDpi="600" verticalDpi="600" orientation="landscape" scale="44" r:id="rId2"/>
  <rowBreaks count="1" manualBreakCount="1">
    <brk id="5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2015-06-02T19:53:45Z</dcterms:created>
  <dcterms:modified xsi:type="dcterms:W3CDTF">2015-06-02T19:54:50Z</dcterms:modified>
  <cp:category/>
  <cp:version/>
  <cp:contentType/>
  <cp:contentStatus/>
</cp:coreProperties>
</file>