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895" windowHeight="9915" activeTab="0"/>
  </bookViews>
  <sheets>
    <sheet name="1RA ABRIL 2015" sheetId="1" r:id="rId1"/>
  </sheets>
  <externalReferences>
    <externalReference r:id="rId4"/>
  </externalReferences>
  <definedNames>
    <definedName name="_xlnm.Print_Area" localSheetId="0">'1RA ABRIL 2015'!$A$1:$S$64</definedName>
    <definedName name="_xlnm.Print_Titles" localSheetId="0">'1RA ABRIL 2015'!$1:$6</definedName>
  </definedNames>
  <calcPr fullCalcOnLoad="1"/>
</workbook>
</file>

<file path=xl/sharedStrings.xml><?xml version="1.0" encoding="utf-8"?>
<sst xmlns="http://schemas.openxmlformats.org/spreadsheetml/2006/main" count="182" uniqueCount="75">
  <si>
    <t>CONTRALORÍA GENERAL DEL ESTADO</t>
  </si>
  <si>
    <t>DIRECCIÓN GENERAL DE CONTROL, EVALUACIÓN Y AUDITORÍA</t>
  </si>
  <si>
    <t>REPORTE DE ADQUISICIONES DEL 01 AL 15 DE ABRIL DE 2015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</si>
  <si>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</si>
  <si>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</si>
  <si>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</si>
  <si>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</si>
  <si>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</si>
  <si>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</si>
  <si>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</si>
  <si>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</si>
  <si>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</si>
  <si>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</si>
  <si>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</si>
  <si>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</si>
  <si>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</si>
  <si>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</si>
  <si>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</si>
  <si>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</si>
  <si>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</si>
  <si>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</si>
  <si>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</si>
  <si>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</si>
  <si>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</si>
  <si>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</si>
  <si>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</si>
  <si>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</si>
  <si>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</si>
  <si>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</si>
  <si>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</si>
  <si>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</si>
  <si>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</si>
  <si>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</si>
  <si>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</si>
  <si>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</si>
  <si>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</si>
  <si>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</si>
  <si>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</si>
  <si>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</si>
  <si>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</si>
  <si>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</si>
  <si>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</si>
  <si>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35500002
CONSERVACION Y MANTENIMIENTO DE VEHICULOS ADSCRITOS A SERVICIOS Y OPERACIÓN DE PROGRAMAS PÚBLICOS</t>
  </si>
  <si>
    <t>01/04/2015
OFICIO AVELI/DA/2015-126 DEL 01 DE ABRIL DE 2015</t>
  </si>
  <si>
    <t>CARLOS EMILIO ESCOBAR HERNANDEZ</t>
  </si>
  <si>
    <t>XALAPA</t>
  </si>
  <si>
    <t>CAPITAL</t>
  </si>
  <si>
    <t>RECURSO ESTATAL</t>
  </si>
  <si>
    <t>E30201
OPERACIÓN</t>
  </si>
  <si>
    <t>NO LOCALIZADO</t>
  </si>
  <si>
    <t>BIEN</t>
  </si>
  <si>
    <t>AVILA CAMACHO No. 144 CENTRO, XALAPA</t>
  </si>
  <si>
    <t>VALORACIÓN MECÁNICA A VEHICULO NISSAN</t>
  </si>
  <si>
    <t>26100002
COMBUSTIBLES LUBRICANTES Y ADITIVOS PARA SERVICIOS Y OPERACION DE
PROGRAMAS PUBLICOS</t>
  </si>
  <si>
    <t>GASOLINERA Y SERVICIO VERACRUZ S DE RL DE CV</t>
  </si>
  <si>
    <t>B 62379</t>
  </si>
  <si>
    <t>AV. MANUEL AVILA CAMACHO No. 101, COL. CENTRO, XALAPA</t>
  </si>
  <si>
    <t>14.7380 LT. DE COMBUSTIBLE PEMEX MAGNA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</si>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</sst>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44" fontId="19" fillId="0" borderId="12" xfId="5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44" fontId="19" fillId="0" borderId="21" xfId="5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%2012-12-14\2015\COMPRAS%202015\CONCENTRADO%20COMPRA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  <sheetName val="2DA DE JUNIO"/>
      <sheetName val="1RA DE JULIO"/>
      <sheetName val="2DA DE JULIO"/>
      <sheetName val="1RA DE AGOSTO"/>
      <sheetName val="2A DE AGOSTO"/>
      <sheetName val="1A DE SEPTIEMBRE"/>
      <sheetName val="2DA DE SEPTIEMBRE"/>
      <sheetName val="1RA DE OCTUBRE"/>
      <sheetName val="2DA DE OCTUBRE"/>
      <sheetName val="1RA NOVIEMBRE"/>
      <sheetName val="2DA NOVIEMBRE"/>
      <sheetName val="1RA DICIEMBRE"/>
      <sheetName val="2DA ENE 2015"/>
      <sheetName val="1RA FEB 2015"/>
      <sheetName val="2DA FEB 2015"/>
      <sheetName val="1RA MAR 2015"/>
      <sheetName val="2DA MAR 2015"/>
      <sheetName val="1RA ABRIL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view="pageBreakPreview" zoomScale="110" zoomScaleNormal="110" zoomScaleSheetLayoutView="110" workbookViewId="0" topLeftCell="A1">
      <selection activeCell="A29" sqref="A29:R29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73" t="s">
        <v>43</v>
      </c>
      <c r="C46" s="32"/>
      <c r="D46" s="74">
        <v>1</v>
      </c>
      <c r="E46" s="75">
        <v>500</v>
      </c>
      <c r="F46" s="75"/>
      <c r="G46" s="75"/>
      <c r="H46" s="75"/>
      <c r="I46" s="75"/>
      <c r="J46" s="75"/>
      <c r="K46" s="75"/>
      <c r="L46" s="76" t="s">
        <v>44</v>
      </c>
      <c r="M46" s="17" t="s">
        <v>45</v>
      </c>
      <c r="N46" s="17" t="s">
        <v>46</v>
      </c>
      <c r="O46" s="32"/>
      <c r="P46" s="77" t="s">
        <v>47</v>
      </c>
      <c r="Q46" s="18" t="s">
        <v>48</v>
      </c>
      <c r="R46" s="78" t="s">
        <v>49</v>
      </c>
      <c r="S46" s="32" t="s">
        <v>50</v>
      </c>
      <c r="U46" s="60">
        <v>489</v>
      </c>
      <c r="V46" s="61">
        <v>42108</v>
      </c>
      <c r="W46" s="79">
        <v>80</v>
      </c>
      <c r="X46" s="62">
        <f>W46+E46</f>
        <v>580</v>
      </c>
      <c r="Y46" s="60" t="s">
        <v>51</v>
      </c>
      <c r="Z46" s="60" t="s">
        <v>52</v>
      </c>
    </row>
    <row r="47" spans="1:26" ht="74.25" customHeight="1">
      <c r="A47" s="72" t="s">
        <v>53</v>
      </c>
      <c r="B47" s="73" t="s">
        <v>43</v>
      </c>
      <c r="C47" s="32"/>
      <c r="D47" s="74">
        <v>1</v>
      </c>
      <c r="E47" s="75">
        <v>173.16</v>
      </c>
      <c r="F47" s="75"/>
      <c r="G47" s="75"/>
      <c r="H47" s="75"/>
      <c r="I47" s="75"/>
      <c r="J47" s="75"/>
      <c r="K47" s="75"/>
      <c r="L47" s="76" t="s">
        <v>54</v>
      </c>
      <c r="M47" s="17" t="s">
        <v>45</v>
      </c>
      <c r="N47" s="17" t="s">
        <v>46</v>
      </c>
      <c r="O47" s="32"/>
      <c r="P47" s="77" t="s">
        <v>47</v>
      </c>
      <c r="Q47" s="18" t="s">
        <v>48</v>
      </c>
      <c r="R47" s="78">
        <v>11009</v>
      </c>
      <c r="S47" s="75" t="s">
        <v>50</v>
      </c>
      <c r="U47" s="60" t="s">
        <v>55</v>
      </c>
      <c r="V47" s="61">
        <v>42137</v>
      </c>
      <c r="W47" s="79">
        <v>26.84</v>
      </c>
      <c r="X47" s="62">
        <f>W47+E47</f>
        <v>200</v>
      </c>
      <c r="Y47" s="60" t="s">
        <v>56</v>
      </c>
      <c r="Z47" s="60" t="s">
        <v>57</v>
      </c>
    </row>
    <row r="48" spans="1:20" ht="18.75" customHeight="1">
      <c r="A48" s="80" t="s">
        <v>25</v>
      </c>
      <c r="B48" s="80"/>
      <c r="C48" s="80"/>
      <c r="D48" s="81">
        <f>SUM(D46:D47)</f>
        <v>2</v>
      </c>
      <c r="E48" s="82">
        <f>SUM(E46:E47)</f>
        <v>673.16</v>
      </c>
      <c r="F48" s="81">
        <f>SUM(F46:F47)</f>
        <v>0</v>
      </c>
      <c r="G48" s="81">
        <f>SUM(G46:G47)</f>
        <v>0</v>
      </c>
      <c r="H48" s="81">
        <f>SUM(H46:H47)</f>
        <v>0</v>
      </c>
      <c r="I48" s="81">
        <f>SUM(I46:I47)</f>
        <v>0</v>
      </c>
      <c r="J48" s="83"/>
      <c r="K48" s="84"/>
      <c r="L48" s="84"/>
      <c r="M48" s="85"/>
      <c r="N48" s="85"/>
      <c r="O48" s="9"/>
      <c r="P48" s="9"/>
      <c r="Q48" s="9"/>
      <c r="R48" s="9"/>
      <c r="S48" s="9"/>
      <c r="T48" s="9"/>
    </row>
    <row r="49" spans="1:19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36.75" customHeight="1">
      <c r="A50" s="9"/>
      <c r="B50" s="9"/>
      <c r="C50" s="9"/>
      <c r="D50" s="9"/>
      <c r="E50" s="9"/>
      <c r="F50" s="86" t="s">
        <v>58</v>
      </c>
      <c r="G50" s="87"/>
      <c r="H50" s="88"/>
      <c r="I50" s="89"/>
      <c r="J50" s="89"/>
      <c r="K50" s="90"/>
      <c r="L50" s="90"/>
      <c r="M50" s="91">
        <f>+F52</f>
        <v>673.16</v>
      </c>
      <c r="N50" s="91"/>
      <c r="O50" s="91"/>
      <c r="P50" s="9"/>
      <c r="Q50" s="9"/>
      <c r="R50" s="9"/>
      <c r="S50" s="9"/>
    </row>
    <row r="51" spans="1:19" ht="18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8.75" customHeight="1">
      <c r="A52" s="92" t="s">
        <v>59</v>
      </c>
      <c r="B52" s="92"/>
      <c r="C52" s="92"/>
      <c r="D52" s="9"/>
      <c r="E52" s="92" t="s">
        <v>60</v>
      </c>
      <c r="F52" s="93">
        <f>+E48+E41+F34+F27+F20+F13</f>
        <v>673.16</v>
      </c>
      <c r="G52" s="93"/>
      <c r="H52" s="93"/>
      <c r="I52" s="94"/>
      <c r="J52" s="94"/>
      <c r="K52" s="9"/>
      <c r="L52" s="92" t="s">
        <v>61</v>
      </c>
      <c r="M52" s="95"/>
      <c r="N52" s="9"/>
      <c r="O52" s="92" t="s">
        <v>62</v>
      </c>
      <c r="P52" s="95"/>
      <c r="Q52" s="95"/>
      <c r="R52" s="9"/>
      <c r="S52" s="9"/>
    </row>
    <row r="53" s="9" customFormat="1" ht="18.75" customHeight="1">
      <c r="G53" s="96"/>
    </row>
    <row r="54" s="9" customFormat="1" ht="11.25"/>
    <row r="55" spans="4:17" s="9" customFormat="1" ht="12.75" customHeight="1">
      <c r="D55" s="95"/>
      <c r="E55" s="95"/>
      <c r="H55" s="94"/>
      <c r="I55" s="95"/>
      <c r="J55" s="95"/>
      <c r="K55" s="95"/>
      <c r="L55" s="95"/>
      <c r="M55" s="94"/>
      <c r="O55" s="95"/>
      <c r="P55" s="95"/>
      <c r="Q55" s="95"/>
    </row>
    <row r="56" spans="1:17" s="9" customFormat="1" ht="13.5" customHeight="1">
      <c r="A56" s="41"/>
      <c r="B56" s="41"/>
      <c r="C56" s="41"/>
      <c r="D56" s="97" t="s">
        <v>63</v>
      </c>
      <c r="E56" s="97"/>
      <c r="I56" s="97" t="s">
        <v>64</v>
      </c>
      <c r="J56" s="97"/>
      <c r="K56" s="97"/>
      <c r="L56" s="97"/>
      <c r="M56" s="94"/>
      <c r="O56" s="98" t="s">
        <v>64</v>
      </c>
      <c r="P56" s="98"/>
      <c r="Q56" s="98"/>
    </row>
    <row r="57" spans="1:17" s="9" customFormat="1" ht="13.5" customHeight="1">
      <c r="A57" s="41"/>
      <c r="B57" s="41"/>
      <c r="C57" s="41"/>
      <c r="D57" s="99" t="s">
        <v>65</v>
      </c>
      <c r="E57" s="99"/>
      <c r="I57" s="99" t="s">
        <v>66</v>
      </c>
      <c r="J57" s="99"/>
      <c r="K57" s="99"/>
      <c r="L57" s="99"/>
      <c r="M57" s="100"/>
      <c r="N57" s="100"/>
      <c r="O57" s="99" t="s">
        <v>66</v>
      </c>
      <c r="P57" s="99"/>
      <c r="Q57" s="99"/>
    </row>
    <row r="58" spans="4:17" s="9" customFormat="1" ht="12.75">
      <c r="D58" s="101" t="s">
        <v>67</v>
      </c>
      <c r="E58" s="101"/>
      <c r="I58" s="101" t="s">
        <v>68</v>
      </c>
      <c r="J58" s="101"/>
      <c r="K58" s="101"/>
      <c r="L58" s="101"/>
      <c r="M58" s="102"/>
      <c r="O58" s="101" t="s">
        <v>69</v>
      </c>
      <c r="P58" s="101"/>
      <c r="Q58" s="101"/>
    </row>
    <row r="59" spans="1:19" s="104" customFormat="1" ht="16.5">
      <c r="A59" s="103" t="s">
        <v>70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1:19" s="104" customFormat="1" ht="17.25" customHeight="1">
      <c r="A60" s="103" t="s">
        <v>71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1:19" s="104" customFormat="1" ht="17.25" customHeight="1">
      <c r="A61" s="103" t="s">
        <v>72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1:19" s="104" customFormat="1" ht="17.25" customHeight="1">
      <c r="A62" s="105" t="s">
        <v>73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7.25" customHeight="1">
      <c r="A63" s="105" t="s">
        <v>74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</sheetData>
  <sheetProtection/>
  <mergeCells count="138">
    <mergeCell ref="A62:S62"/>
    <mergeCell ref="A63:S63"/>
    <mergeCell ref="D58:E58"/>
    <mergeCell ref="I58:L58"/>
    <mergeCell ref="O58:Q58"/>
    <mergeCell ref="A59:S59"/>
    <mergeCell ref="A60:S60"/>
    <mergeCell ref="A61:S61"/>
    <mergeCell ref="D56:E56"/>
    <mergeCell ref="I56:L56"/>
    <mergeCell ref="O56:Q56"/>
    <mergeCell ref="D57:E57"/>
    <mergeCell ref="I57:L57"/>
    <mergeCell ref="O57:Q57"/>
    <mergeCell ref="I44:I45"/>
    <mergeCell ref="M44:N44"/>
    <mergeCell ref="O44:O45"/>
    <mergeCell ref="F50:H50"/>
    <mergeCell ref="M50:O50"/>
    <mergeCell ref="F52:H52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2015-04-16T21:57:51Z</dcterms:created>
  <dcterms:modified xsi:type="dcterms:W3CDTF">2015-04-16T22:05:56Z</dcterms:modified>
  <cp:category/>
  <cp:version/>
  <cp:contentType/>
  <cp:contentStatus/>
</cp:coreProperties>
</file>