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2DA DE JUNIO" sheetId="1" r:id="rId1"/>
  </sheets>
  <definedNames>
    <definedName name="_xlnm.Print_Area" localSheetId="0">'2DA DE JUNIO'!$A$1:$S$66</definedName>
    <definedName name="_xlnm.Print_Titles" localSheetId="0">'2DA DE JUNIO'!$1:$6</definedName>
  </definedNames>
  <calcPr fullCalcOnLoad="1"/>
</workbook>
</file>

<file path=xl/sharedStrings.xml><?xml version="1.0" encoding="utf-8"?>
<sst xmlns="http://schemas.openxmlformats.org/spreadsheetml/2006/main" count="287" uniqueCount="124">
  <si>
    <t>CONTRALORÍA GENERAL DEL ESTADO</t>
  </si>
  <si>
    <t>DIRECCIÓN GENERAL DE CONTROL, EVALUACIÓN Y AUDITORÍA</t>
  </si>
  <si>
    <t>REPORTE DE ADQUISICIONES DEL 16 AL 30 DE JUNIO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</si>
  <si>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</si>
  <si>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</si>
  <si>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</si>
  <si>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</si>
  <si>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</si>
  <si>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</si>
  <si>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</si>
  <si>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</si>
  <si>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</si>
  <si>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</si>
  <si>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</si>
  <si>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</si>
  <si>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</si>
  <si>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</si>
  <si>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</si>
  <si>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</si>
  <si>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</si>
  <si>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</si>
  <si>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</si>
  <si>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</si>
  <si>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</si>
  <si>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</si>
  <si>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</si>
  <si>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</si>
  <si>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</si>
  <si>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</si>
  <si>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</si>
  <si>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</si>
  <si>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</si>
  <si>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</si>
  <si>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</si>
  <si>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</si>
  <si>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</si>
  <si>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</si>
  <si>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</si>
  <si>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</si>
  <si>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</si>
  <si>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</si>
  <si>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</si>
  <si>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21600001
MATERIAL DE LIMPIEZA</t>
  </si>
  <si>
    <t>FEBRERO
SSE/D-0564/2014</t>
  </si>
  <si>
    <t>104C80801/00008A/2014</t>
  </si>
  <si>
    <t>PROLIMP DEL CENTRO SA DE CV</t>
  </si>
  <si>
    <t>XALAPA</t>
  </si>
  <si>
    <t>CAPITAL</t>
  </si>
  <si>
    <t>RECURSO ESTATAL</t>
  </si>
  <si>
    <t>E30201
OPERACIÓN</t>
  </si>
  <si>
    <t>BIEN</t>
  </si>
  <si>
    <t>DX 25008</t>
  </si>
  <si>
    <t>AV. ADOLFO RUIZ CORTINES No. 620, COL. REPRESA DEL CARMEN, XALAPA</t>
  </si>
  <si>
    <t>BOLSA P/BASURA, PAPEL HIGIENICO, CLORO Y PASTILLA AROMATIZANTE.</t>
  </si>
  <si>
    <t>32300002
ARRENDAMIENTO DE EQUIPO DE FOTOCOPIADO</t>
  </si>
  <si>
    <t>ANUAL
SSE/D-0270/2014</t>
  </si>
  <si>
    <t>104C80801/00002A/2014</t>
  </si>
  <si>
    <t>SISTEMAS CONTINO SA DE CV</t>
  </si>
  <si>
    <t>SERVICIO</t>
  </si>
  <si>
    <t>FQA-51635</t>
  </si>
  <si>
    <t>BLVD. ADOLFO RUIZ CORTINEZ 857, COL. RAFAEL MURILLO VIDALNORTE</t>
  </si>
  <si>
    <t>SERVICIO DE IMPRESIÓN Y FOTOCOPIADO DEL MES DE JUNIO DE 2014</t>
  </si>
  <si>
    <t>31800003
SERVCICIO DE MENSAJERÍA</t>
  </si>
  <si>
    <t>TELECOMUNICACIONES DE MEXICO</t>
  </si>
  <si>
    <t>NO LOCALIZADO</t>
  </si>
  <si>
    <t>A-888476</t>
  </si>
  <si>
    <t>EJE CENTRAL LAZARO CARDENAS 567, COL. NARVARTE, BENITO JUAREZ DISTRITO FEDERAL</t>
  </si>
  <si>
    <t>SERVICIO NACIONAL DE TELEGRAMA POR VENTANILLA COBRO DIRECTO</t>
  </si>
  <si>
    <t>21100001
MATERIALES Y UTILES DE OFICINA</t>
  </si>
  <si>
    <t>MARZO
SSE/D-0622/2014</t>
  </si>
  <si>
    <t>104C80801/00009A/2014</t>
  </si>
  <si>
    <t>MARQUEZ ESCOBAR HERMANOS SA DE CV</t>
  </si>
  <si>
    <t>AVI 3819</t>
  </si>
  <si>
    <t>AV. CAMACHO No. 202-B ESQ. PERU , COL. CENTRO</t>
  </si>
  <si>
    <t>LAMPARA SLIM</t>
  </si>
  <si>
    <t>35200001
CONSERVACIÓN Y MANTENIMIENTO DE EQUIPO Y MOBILIARIO DE ADMINISTRACIÓN</t>
  </si>
  <si>
    <t>JUNIO
AVELI/DA/2014-276
03 DE JUNIO DE 2014</t>
  </si>
  <si>
    <t>PENDIENTE</t>
  </si>
  <si>
    <t>OSCAR RODRIGO MORALES CEBALLOS</t>
  </si>
  <si>
    <t>EX15</t>
  </si>
  <si>
    <t>PROLONGACIÓN MARTIRES 28 DE AGOSTO No. 15-INT, LUZ DEL BARRIO, XALAPA, VER.</t>
  </si>
  <si>
    <t>CAMBIO DE COMBINACIÓN DE CERRADURA DE ENTRADA PRINCIPAL, CAMBIO DE COMBINACIÓN DE CHAPA, E INSTALACIÓN DE CHAPA NUVA DE ESCRITORIO.</t>
  </si>
  <si>
    <t>26100002
COMBUSTIBLES LUBRICANTES Y ADITIVOS PARA SERVICIOS Y OPERACION DE
PROGRAMAS PUBLICOS</t>
  </si>
  <si>
    <t>SERVICIO PARAISO S DE RL DE CV</t>
  </si>
  <si>
    <t>A39624</t>
  </si>
  <si>
    <t>AV. MANUEL AVILA CAMACHOESQ. AV. 20 DE NOVIEMBRE, COL. CENTRO</t>
  </si>
  <si>
    <t>7.831 LT. DE COMBUSTIBLE PEMEX MAGNA</t>
  </si>
  <si>
    <t>CENTRO GASOLINERO ANIMAS SA DE CV</t>
  </si>
  <si>
    <t>LENC232319</t>
  </si>
  <si>
    <t>AV. LAZARO CARDENAS 4103, SIPHE ANIMAS C.P. 91119, XALAPA, VER</t>
  </si>
  <si>
    <t>31.3250 LT. DE COMBUSTIBLE PEMEX MAGNA</t>
  </si>
  <si>
    <t>SUPER SERVICIO MONTIEL SA DE CV</t>
  </si>
  <si>
    <t>TAMARINDO</t>
  </si>
  <si>
    <t>SOTAVENTO</t>
  </si>
  <si>
    <t>A-040938</t>
  </si>
  <si>
    <t>CARRET. VERACRUZ MEXICO KM 53 DOMICILIO CONOCIDO, MPIO. PUENTE NACIONAL, TAMARINDO, VER.</t>
  </si>
  <si>
    <t>17.2279 LT. DE COMBUSTIBLE PEMEX MAGNA</t>
  </si>
  <si>
    <t>AUTO SERVICIO ORIENTE SA DE CV</t>
  </si>
  <si>
    <t>AMATLAN DE LOS REYES</t>
  </si>
  <si>
    <t>MBX 7693</t>
  </si>
  <si>
    <t>CARRETERA FEDERAL CORDOBA VERACRUZ KM 6, S/N, PEÑUELA AMATLAN DE LOS REYES VERACRUZ.</t>
  </si>
  <si>
    <t>68.5550 LT. DE COMBUSTIBLE PEMEX MAGNA</t>
  </si>
  <si>
    <t>GASOLINERA Y SERVICIO VERACRUZ S DE RL DE CV</t>
  </si>
  <si>
    <t>B 32092</t>
  </si>
  <si>
    <t>AV. MANUEL AVILA CAMACHO No. 101, COL. CENTRO</t>
  </si>
  <si>
    <t>67.3450 LT. DE COMBUSTIBLE PEMEX MAGNA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</si>
  <si>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</si>
  <si>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</si>
  <si>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</si>
  <si>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</si>
  <si>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</si>
  <si>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</si>
  <si>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</si>
  <si>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</si>
  <si>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</si>
  <si>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</si>
  <si>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</si>
  <si>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</si>
  <si>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</si>
  <si>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</si>
  <si>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</si>
  <si>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</si>
  <si>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</si>
  <si>
    <t>MONTAÑAS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</si>
</sst>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3" fontId="3" fillId="0" borderId="10" xfId="49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 shrinkToFit="1"/>
    </xf>
    <xf numFmtId="8" fontId="8" fillId="0" borderId="10" xfId="0" applyNumberFormat="1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8" fontId="8" fillId="0" borderId="15" xfId="0" applyNumberFormat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8" fontId="8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43" fontId="10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43" fontId="3" fillId="0" borderId="19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zoomScaleNormal="110" zoomScaleSheetLayoutView="100" workbookViewId="0" topLeftCell="D50">
      <selection activeCell="N54" sqref="N54"/>
    </sheetView>
  </sheetViews>
  <sheetFormatPr defaultColWidth="11.421875" defaultRowHeight="12.75"/>
  <cols>
    <col min="1" max="3" width="21.8515625" style="1" customWidth="1"/>
    <col min="4" max="5" width="25.7109375" style="1" customWidth="1"/>
    <col min="6" max="6" width="12.8515625" style="1" customWidth="1"/>
    <col min="7" max="7" width="9.421875" style="1" customWidth="1"/>
    <col min="8" max="10" width="12.57421875" style="1" customWidth="1"/>
    <col min="11" max="11" width="8.7109375" style="1" customWidth="1"/>
    <col min="12" max="12" width="15.421875" style="1" customWidth="1"/>
    <col min="13" max="13" width="24.421875" style="1" customWidth="1"/>
    <col min="14" max="14" width="20.7109375" style="1" customWidth="1"/>
    <col min="15" max="15" width="17.28125" style="1" customWidth="1"/>
    <col min="16" max="16" width="14.7109375" style="1" customWidth="1"/>
    <col min="17" max="17" width="11.00390625" style="1" customWidth="1"/>
    <col min="18" max="18" width="8.8515625" style="1" customWidth="1"/>
    <col min="19" max="19" width="10.00390625" style="1" customWidth="1"/>
    <col min="20" max="20" width="4.8515625" style="1" customWidth="1"/>
    <col min="21" max="22" width="11.421875" style="1" customWidth="1"/>
    <col min="23" max="23" width="11.7109375" style="1" bestFit="1" customWidth="1"/>
    <col min="24" max="24" width="11.421875" style="1" customWidth="1"/>
    <col min="25" max="25" width="17.8515625" style="1" customWidth="1"/>
    <col min="26" max="26" width="29.28125" style="1" customWidth="1"/>
    <col min="27" max="16384" width="11.421875" style="1" customWidth="1"/>
  </cols>
  <sheetData>
    <row r="1" spans="1:18" ht="12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2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.7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3</v>
      </c>
    </row>
    <row r="5" spans="1:18" ht="12.75">
      <c r="A5" s="107" t="s">
        <v>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</row>
    <row r="6" spans="1:18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9" ht="11.25">
      <c r="A7" s="103" t="s">
        <v>5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6"/>
    </row>
    <row r="8" spans="1:19" ht="32.25" customHeight="1">
      <c r="A8" s="77" t="s">
        <v>6</v>
      </c>
      <c r="B8" s="77" t="s">
        <v>7</v>
      </c>
      <c r="C8" s="77" t="s">
        <v>8</v>
      </c>
      <c r="D8" s="77" t="s">
        <v>9</v>
      </c>
      <c r="E8" s="85" t="s">
        <v>10</v>
      </c>
      <c r="F8" s="86" t="s">
        <v>11</v>
      </c>
      <c r="G8" s="85" t="s">
        <v>12</v>
      </c>
      <c r="H8" s="85" t="s">
        <v>13</v>
      </c>
      <c r="I8" s="85" t="s">
        <v>14</v>
      </c>
      <c r="J8" s="86" t="s">
        <v>15</v>
      </c>
      <c r="K8" s="86" t="s">
        <v>16</v>
      </c>
      <c r="L8" s="77" t="s">
        <v>17</v>
      </c>
      <c r="M8" s="77"/>
      <c r="N8" s="84" t="s">
        <v>18</v>
      </c>
      <c r="O8" s="84"/>
      <c r="P8" s="84"/>
      <c r="Q8" s="86" t="s">
        <v>19</v>
      </c>
      <c r="R8" s="86" t="s">
        <v>20</v>
      </c>
      <c r="S8" s="8"/>
    </row>
    <row r="9" spans="1:19" ht="12" customHeight="1">
      <c r="A9" s="77"/>
      <c r="B9" s="77"/>
      <c r="C9" s="77"/>
      <c r="D9" s="77"/>
      <c r="E9" s="85"/>
      <c r="F9" s="86"/>
      <c r="G9" s="85"/>
      <c r="H9" s="85"/>
      <c r="I9" s="85"/>
      <c r="J9" s="86"/>
      <c r="K9" s="86"/>
      <c r="L9" s="77"/>
      <c r="M9" s="77"/>
      <c r="N9" s="76" t="s">
        <v>21</v>
      </c>
      <c r="O9" s="76"/>
      <c r="P9" s="77" t="s">
        <v>22</v>
      </c>
      <c r="Q9" s="86"/>
      <c r="R9" s="86"/>
      <c r="S9" s="6"/>
    </row>
    <row r="10" spans="1:19" ht="12.75" customHeight="1">
      <c r="A10" s="77"/>
      <c r="B10" s="77"/>
      <c r="C10" s="77"/>
      <c r="D10" s="77"/>
      <c r="E10" s="85"/>
      <c r="F10" s="86"/>
      <c r="G10" s="85"/>
      <c r="H10" s="85"/>
      <c r="I10" s="85"/>
      <c r="J10" s="86"/>
      <c r="K10" s="86"/>
      <c r="L10" s="77"/>
      <c r="M10" s="77"/>
      <c r="N10" s="9" t="s">
        <v>23</v>
      </c>
      <c r="O10" s="9" t="s">
        <v>24</v>
      </c>
      <c r="P10" s="77"/>
      <c r="Q10" s="86"/>
      <c r="R10" s="86"/>
      <c r="S10" s="6"/>
    </row>
    <row r="11" spans="1:19" ht="13.5" customHeight="1">
      <c r="A11" s="10"/>
      <c r="B11" s="10"/>
      <c r="C11" s="10"/>
      <c r="D11" s="10"/>
      <c r="E11" s="11"/>
      <c r="F11" s="11"/>
      <c r="G11" s="12"/>
      <c r="H11" s="11"/>
      <c r="I11" s="11"/>
      <c r="J11" s="13"/>
      <c r="K11" s="13"/>
      <c r="L11" s="95"/>
      <c r="M11" s="95"/>
      <c r="N11" s="10"/>
      <c r="O11" s="10"/>
      <c r="P11" s="10"/>
      <c r="Q11" s="14"/>
      <c r="R11" s="15"/>
      <c r="S11" s="6"/>
    </row>
    <row r="12" spans="1:19" ht="13.5" customHeight="1">
      <c r="A12" s="13"/>
      <c r="B12" s="16"/>
      <c r="C12" s="16"/>
      <c r="D12" s="17"/>
      <c r="E12" s="18"/>
      <c r="F12" s="19"/>
      <c r="G12" s="20"/>
      <c r="H12" s="19"/>
      <c r="I12" s="19"/>
      <c r="J12" s="21"/>
      <c r="K12" s="21"/>
      <c r="L12" s="104"/>
      <c r="M12" s="105"/>
      <c r="N12" s="10"/>
      <c r="O12" s="10"/>
      <c r="P12" s="22"/>
      <c r="Q12" s="23"/>
      <c r="R12" s="21"/>
      <c r="S12" s="6"/>
    </row>
    <row r="13" spans="1:20" ht="18.75" customHeight="1">
      <c r="A13" s="24" t="s">
        <v>25</v>
      </c>
      <c r="B13" s="24"/>
      <c r="C13" s="24"/>
      <c r="D13" s="25"/>
      <c r="E13" s="26">
        <f>SUM(E11:E11)</f>
        <v>0</v>
      </c>
      <c r="F13" s="26">
        <f>SUM(F11:F11)</f>
        <v>0</v>
      </c>
      <c r="G13" s="27">
        <f>SUM(G11:G11)</f>
        <v>0</v>
      </c>
      <c r="H13" s="26"/>
      <c r="I13" s="26"/>
      <c r="J13" s="28"/>
      <c r="K13" s="28"/>
      <c r="L13" s="28"/>
      <c r="M13" s="28"/>
      <c r="N13" s="28"/>
      <c r="O13" s="29"/>
      <c r="P13" s="29"/>
      <c r="Q13" s="29"/>
      <c r="R13" s="30"/>
      <c r="S13" s="8"/>
      <c r="T13" s="6"/>
    </row>
    <row r="14" spans="1:19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9"/>
      <c r="O14" s="29"/>
      <c r="P14" s="29"/>
      <c r="Q14" s="30"/>
      <c r="R14" s="8"/>
      <c r="S14" s="6"/>
    </row>
    <row r="15" spans="1:19" ht="11.25">
      <c r="A15" s="103" t="s">
        <v>26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6"/>
    </row>
    <row r="16" spans="1:18" ht="32.25" customHeight="1">
      <c r="A16" s="77" t="s">
        <v>6</v>
      </c>
      <c r="B16" s="77" t="s">
        <v>7</v>
      </c>
      <c r="C16" s="77" t="s">
        <v>8</v>
      </c>
      <c r="D16" s="77" t="s">
        <v>9</v>
      </c>
      <c r="E16" s="85" t="s">
        <v>10</v>
      </c>
      <c r="F16" s="86" t="s">
        <v>11</v>
      </c>
      <c r="G16" s="85" t="s">
        <v>12</v>
      </c>
      <c r="H16" s="85" t="s">
        <v>13</v>
      </c>
      <c r="I16" s="85" t="s">
        <v>14</v>
      </c>
      <c r="J16" s="86" t="s">
        <v>15</v>
      </c>
      <c r="K16" s="86" t="s">
        <v>16</v>
      </c>
      <c r="L16" s="77" t="s">
        <v>17</v>
      </c>
      <c r="M16" s="77"/>
      <c r="N16" s="84" t="s">
        <v>18</v>
      </c>
      <c r="O16" s="84"/>
      <c r="P16" s="84"/>
      <c r="Q16" s="86" t="s">
        <v>19</v>
      </c>
      <c r="R16" s="86" t="s">
        <v>20</v>
      </c>
    </row>
    <row r="17" spans="1:18" ht="12" customHeight="1">
      <c r="A17" s="77"/>
      <c r="B17" s="77"/>
      <c r="C17" s="77"/>
      <c r="D17" s="77"/>
      <c r="E17" s="85"/>
      <c r="F17" s="86"/>
      <c r="G17" s="85"/>
      <c r="H17" s="85"/>
      <c r="I17" s="85"/>
      <c r="J17" s="86"/>
      <c r="K17" s="86"/>
      <c r="L17" s="77"/>
      <c r="M17" s="77"/>
      <c r="N17" s="76" t="s">
        <v>21</v>
      </c>
      <c r="O17" s="76"/>
      <c r="P17" s="77" t="s">
        <v>22</v>
      </c>
      <c r="Q17" s="86"/>
      <c r="R17" s="86"/>
    </row>
    <row r="18" spans="1:18" ht="12.75" customHeight="1">
      <c r="A18" s="77"/>
      <c r="B18" s="77"/>
      <c r="C18" s="77"/>
      <c r="D18" s="77"/>
      <c r="E18" s="85"/>
      <c r="F18" s="86"/>
      <c r="G18" s="85"/>
      <c r="H18" s="85"/>
      <c r="I18" s="85"/>
      <c r="J18" s="86"/>
      <c r="K18" s="86"/>
      <c r="L18" s="77"/>
      <c r="M18" s="77"/>
      <c r="N18" s="9" t="s">
        <v>23</v>
      </c>
      <c r="O18" s="9" t="s">
        <v>24</v>
      </c>
      <c r="P18" s="77"/>
      <c r="Q18" s="86"/>
      <c r="R18" s="86"/>
    </row>
    <row r="19" spans="1:18" ht="13.5" customHeight="1">
      <c r="A19" s="10"/>
      <c r="B19" s="10"/>
      <c r="C19" s="10"/>
      <c r="D19" s="10"/>
      <c r="E19" s="11"/>
      <c r="F19" s="11"/>
      <c r="G19" s="12"/>
      <c r="H19" s="11"/>
      <c r="I19" s="11"/>
      <c r="J19" s="13"/>
      <c r="K19" s="13"/>
      <c r="L19" s="95"/>
      <c r="M19" s="95"/>
      <c r="N19" s="10"/>
      <c r="O19" s="10"/>
      <c r="P19" s="10"/>
      <c r="Q19" s="14"/>
      <c r="R19" s="15"/>
    </row>
    <row r="20" spans="1:19" ht="18.75" customHeight="1">
      <c r="A20" s="24" t="s">
        <v>25</v>
      </c>
      <c r="B20" s="24"/>
      <c r="C20" s="24"/>
      <c r="D20" s="25"/>
      <c r="E20" s="26">
        <f>SUM(E19:E19)</f>
        <v>0</v>
      </c>
      <c r="F20" s="26">
        <f>SUM(F19:F19)</f>
        <v>0</v>
      </c>
      <c r="G20" s="27">
        <f>SUM(G19:G19)</f>
        <v>0</v>
      </c>
      <c r="H20" s="26"/>
      <c r="I20" s="26"/>
      <c r="J20" s="28"/>
      <c r="K20" s="28"/>
      <c r="L20" s="28"/>
      <c r="M20" s="28"/>
      <c r="N20" s="28"/>
      <c r="O20" s="29"/>
      <c r="P20" s="29"/>
      <c r="Q20" s="29"/>
      <c r="R20" s="30"/>
      <c r="S20" s="6"/>
    </row>
    <row r="21" spans="1:19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9"/>
      <c r="O21" s="29"/>
      <c r="P21" s="29"/>
      <c r="Q21" s="30"/>
      <c r="R21" s="30"/>
      <c r="S21" s="6"/>
    </row>
    <row r="22" spans="1:19" ht="11.25">
      <c r="A22" s="103" t="s">
        <v>27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6"/>
    </row>
    <row r="23" spans="1:18" ht="32.25" customHeight="1">
      <c r="A23" s="77" t="s">
        <v>6</v>
      </c>
      <c r="B23" s="77" t="s">
        <v>7</v>
      </c>
      <c r="C23" s="77" t="s">
        <v>8</v>
      </c>
      <c r="D23" s="77" t="s">
        <v>9</v>
      </c>
      <c r="E23" s="85" t="s">
        <v>10</v>
      </c>
      <c r="F23" s="86" t="s">
        <v>11</v>
      </c>
      <c r="G23" s="85" t="s">
        <v>12</v>
      </c>
      <c r="H23" s="85" t="s">
        <v>13</v>
      </c>
      <c r="I23" s="85" t="s">
        <v>14</v>
      </c>
      <c r="J23" s="86" t="s">
        <v>15</v>
      </c>
      <c r="K23" s="86" t="s">
        <v>16</v>
      </c>
      <c r="L23" s="77" t="s">
        <v>17</v>
      </c>
      <c r="M23" s="77"/>
      <c r="N23" s="84" t="s">
        <v>18</v>
      </c>
      <c r="O23" s="84"/>
      <c r="P23" s="84"/>
      <c r="Q23" s="86" t="s">
        <v>19</v>
      </c>
      <c r="R23" s="86" t="s">
        <v>20</v>
      </c>
    </row>
    <row r="24" spans="1:18" ht="12" customHeight="1">
      <c r="A24" s="77"/>
      <c r="B24" s="77"/>
      <c r="C24" s="77"/>
      <c r="D24" s="77"/>
      <c r="E24" s="85"/>
      <c r="F24" s="86"/>
      <c r="G24" s="85"/>
      <c r="H24" s="85"/>
      <c r="I24" s="85"/>
      <c r="J24" s="86"/>
      <c r="K24" s="86"/>
      <c r="L24" s="77"/>
      <c r="M24" s="77"/>
      <c r="N24" s="76" t="s">
        <v>21</v>
      </c>
      <c r="O24" s="76"/>
      <c r="P24" s="77" t="s">
        <v>22</v>
      </c>
      <c r="Q24" s="86"/>
      <c r="R24" s="86"/>
    </row>
    <row r="25" spans="1:18" ht="12.75" customHeight="1">
      <c r="A25" s="77"/>
      <c r="B25" s="77"/>
      <c r="C25" s="77"/>
      <c r="D25" s="77"/>
      <c r="E25" s="85"/>
      <c r="F25" s="86"/>
      <c r="G25" s="85"/>
      <c r="H25" s="85"/>
      <c r="I25" s="85"/>
      <c r="J25" s="86"/>
      <c r="K25" s="86"/>
      <c r="L25" s="77"/>
      <c r="M25" s="77"/>
      <c r="N25" s="9" t="s">
        <v>23</v>
      </c>
      <c r="O25" s="9" t="s">
        <v>24</v>
      </c>
      <c r="P25" s="77"/>
      <c r="Q25" s="86"/>
      <c r="R25" s="86"/>
    </row>
    <row r="26" spans="1:18" ht="13.5" customHeight="1">
      <c r="A26" s="10"/>
      <c r="B26" s="10"/>
      <c r="C26" s="10"/>
      <c r="D26" s="10"/>
      <c r="E26" s="11"/>
      <c r="F26" s="11"/>
      <c r="G26" s="12"/>
      <c r="H26" s="11"/>
      <c r="I26" s="11"/>
      <c r="J26" s="13"/>
      <c r="K26" s="13"/>
      <c r="L26" s="95"/>
      <c r="M26" s="95"/>
      <c r="N26" s="10"/>
      <c r="O26" s="10"/>
      <c r="P26" s="10"/>
      <c r="Q26" s="14"/>
      <c r="R26" s="15"/>
    </row>
    <row r="27" spans="1:19" ht="18.75" customHeight="1">
      <c r="A27" s="24" t="s">
        <v>25</v>
      </c>
      <c r="B27" s="24"/>
      <c r="C27" s="24"/>
      <c r="D27" s="25"/>
      <c r="E27" s="26">
        <f>SUM(E26:E26)</f>
        <v>0</v>
      </c>
      <c r="F27" s="26">
        <f>SUM(F26:F26)</f>
        <v>0</v>
      </c>
      <c r="G27" s="27">
        <f>SUM(G26:G26)</f>
        <v>0</v>
      </c>
      <c r="H27" s="26"/>
      <c r="I27" s="26"/>
      <c r="J27" s="28"/>
      <c r="K27" s="28"/>
      <c r="L27" s="28"/>
      <c r="M27" s="28"/>
      <c r="N27" s="28"/>
      <c r="O27" s="29"/>
      <c r="P27" s="29"/>
      <c r="Q27" s="29"/>
      <c r="R27" s="30"/>
      <c r="S27" s="31"/>
    </row>
    <row r="28" spans="1:19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9"/>
      <c r="O28" s="29"/>
      <c r="P28" s="29"/>
      <c r="Q28" s="30"/>
      <c r="R28" s="31"/>
      <c r="S28" s="31"/>
    </row>
    <row r="29" spans="1:19" ht="11.25">
      <c r="A29" s="103" t="s">
        <v>28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31"/>
    </row>
    <row r="30" spans="1:19" ht="32.25" customHeight="1">
      <c r="A30" s="77" t="s">
        <v>6</v>
      </c>
      <c r="B30" s="77" t="s">
        <v>7</v>
      </c>
      <c r="C30" s="77" t="s">
        <v>8</v>
      </c>
      <c r="D30" s="77" t="s">
        <v>9</v>
      </c>
      <c r="E30" s="85" t="s">
        <v>10</v>
      </c>
      <c r="F30" s="86" t="s">
        <v>11</v>
      </c>
      <c r="G30" s="85" t="s">
        <v>12</v>
      </c>
      <c r="H30" s="85" t="s">
        <v>13</v>
      </c>
      <c r="I30" s="85" t="s">
        <v>14</v>
      </c>
      <c r="J30" s="86" t="s">
        <v>15</v>
      </c>
      <c r="K30" s="86" t="s">
        <v>16</v>
      </c>
      <c r="L30" s="77" t="s">
        <v>17</v>
      </c>
      <c r="M30" s="77"/>
      <c r="N30" s="84" t="s">
        <v>18</v>
      </c>
      <c r="O30" s="84"/>
      <c r="P30" s="84"/>
      <c r="Q30" s="86" t="s">
        <v>19</v>
      </c>
      <c r="R30" s="86" t="s">
        <v>20</v>
      </c>
      <c r="S30" s="31"/>
    </row>
    <row r="31" spans="1:19" ht="12" customHeight="1">
      <c r="A31" s="77"/>
      <c r="B31" s="77"/>
      <c r="C31" s="77"/>
      <c r="D31" s="77"/>
      <c r="E31" s="85"/>
      <c r="F31" s="86"/>
      <c r="G31" s="85"/>
      <c r="H31" s="85"/>
      <c r="I31" s="85"/>
      <c r="J31" s="86"/>
      <c r="K31" s="86"/>
      <c r="L31" s="77"/>
      <c r="M31" s="77"/>
      <c r="N31" s="76" t="s">
        <v>21</v>
      </c>
      <c r="O31" s="76"/>
      <c r="P31" s="77" t="s">
        <v>22</v>
      </c>
      <c r="Q31" s="86"/>
      <c r="R31" s="86"/>
      <c r="S31" s="31"/>
    </row>
    <row r="32" spans="1:18" ht="12.75" customHeight="1">
      <c r="A32" s="77"/>
      <c r="B32" s="77"/>
      <c r="C32" s="77"/>
      <c r="D32" s="77"/>
      <c r="E32" s="85"/>
      <c r="F32" s="86"/>
      <c r="G32" s="85"/>
      <c r="H32" s="85"/>
      <c r="I32" s="85"/>
      <c r="J32" s="86"/>
      <c r="K32" s="86"/>
      <c r="L32" s="77"/>
      <c r="M32" s="77"/>
      <c r="N32" s="9" t="s">
        <v>23</v>
      </c>
      <c r="O32" s="9" t="s">
        <v>24</v>
      </c>
      <c r="P32" s="77"/>
      <c r="Q32" s="86"/>
      <c r="R32" s="86"/>
    </row>
    <row r="33" spans="1:18" ht="13.5">
      <c r="A33" s="10"/>
      <c r="B33" s="10"/>
      <c r="C33" s="10"/>
      <c r="D33" s="10"/>
      <c r="E33" s="11"/>
      <c r="F33" s="11"/>
      <c r="G33" s="12"/>
      <c r="H33" s="11"/>
      <c r="I33" s="11"/>
      <c r="J33" s="22"/>
      <c r="K33" s="22"/>
      <c r="L33" s="95"/>
      <c r="M33" s="95"/>
      <c r="N33" s="10"/>
      <c r="O33" s="10"/>
      <c r="P33" s="10"/>
      <c r="Q33" s="32"/>
      <c r="R33" s="13"/>
    </row>
    <row r="34" spans="1:19" ht="18" customHeight="1">
      <c r="A34" s="24" t="s">
        <v>25</v>
      </c>
      <c r="B34" s="24"/>
      <c r="C34" s="24"/>
      <c r="D34" s="25"/>
      <c r="E34" s="26">
        <f>SUM(E33:E33)</f>
        <v>0</v>
      </c>
      <c r="F34" s="26">
        <f>SUM(F33:F33)</f>
        <v>0</v>
      </c>
      <c r="G34" s="27">
        <f>SUM(G33:G33)</f>
        <v>0</v>
      </c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30"/>
      <c r="S34" s="6"/>
    </row>
    <row r="35" spans="1:20" ht="11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33"/>
    </row>
    <row r="36" spans="1:19" ht="11.25">
      <c r="A36" s="96" t="s">
        <v>29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  <c r="Q36" s="34"/>
      <c r="R36" s="35"/>
      <c r="S36" s="31"/>
    </row>
    <row r="37" spans="1:18" ht="32.25" customHeight="1">
      <c r="A37" s="90" t="s">
        <v>7</v>
      </c>
      <c r="B37" s="77" t="s">
        <v>8</v>
      </c>
      <c r="C37" s="77" t="s">
        <v>9</v>
      </c>
      <c r="D37" s="99" t="s">
        <v>10</v>
      </c>
      <c r="E37" s="74" t="s">
        <v>11</v>
      </c>
      <c r="F37" s="85" t="s">
        <v>12</v>
      </c>
      <c r="G37" s="85" t="s">
        <v>13</v>
      </c>
      <c r="H37" s="85" t="s">
        <v>14</v>
      </c>
      <c r="I37" s="86" t="s">
        <v>15</v>
      </c>
      <c r="J37" s="86" t="s">
        <v>16</v>
      </c>
      <c r="K37" s="86" t="s">
        <v>17</v>
      </c>
      <c r="L37" s="84" t="s">
        <v>18</v>
      </c>
      <c r="M37" s="84"/>
      <c r="N37" s="84"/>
      <c r="O37" s="86" t="s">
        <v>19</v>
      </c>
      <c r="P37" s="86" t="s">
        <v>20</v>
      </c>
      <c r="Q37" s="34"/>
      <c r="R37" s="35"/>
    </row>
    <row r="38" spans="1:18" ht="12" customHeight="1">
      <c r="A38" s="91"/>
      <c r="B38" s="77"/>
      <c r="C38" s="77"/>
      <c r="D38" s="100"/>
      <c r="E38" s="102"/>
      <c r="F38" s="85"/>
      <c r="G38" s="85"/>
      <c r="H38" s="85"/>
      <c r="I38" s="86"/>
      <c r="J38" s="86"/>
      <c r="K38" s="86"/>
      <c r="L38" s="76" t="s">
        <v>21</v>
      </c>
      <c r="M38" s="76"/>
      <c r="N38" s="77" t="s">
        <v>22</v>
      </c>
      <c r="O38" s="86"/>
      <c r="P38" s="86"/>
      <c r="Q38" s="31"/>
      <c r="R38" s="31"/>
    </row>
    <row r="39" spans="1:17" ht="12.75" customHeight="1">
      <c r="A39" s="92"/>
      <c r="B39" s="77"/>
      <c r="C39" s="77"/>
      <c r="D39" s="101"/>
      <c r="E39" s="75"/>
      <c r="F39" s="85"/>
      <c r="G39" s="85"/>
      <c r="H39" s="85"/>
      <c r="I39" s="86"/>
      <c r="J39" s="86"/>
      <c r="K39" s="86"/>
      <c r="L39" s="9" t="s">
        <v>23</v>
      </c>
      <c r="M39" s="9" t="s">
        <v>24</v>
      </c>
      <c r="N39" s="77"/>
      <c r="O39" s="86"/>
      <c r="P39" s="86"/>
      <c r="Q39" s="6"/>
    </row>
    <row r="40" spans="1:26" ht="45.75" customHeight="1">
      <c r="A40" s="36"/>
      <c r="B40" s="10"/>
      <c r="C40" s="10"/>
      <c r="D40" s="11"/>
      <c r="E40" s="11"/>
      <c r="F40" s="12"/>
      <c r="G40" s="11"/>
      <c r="H40" s="11"/>
      <c r="I40" s="22"/>
      <c r="J40" s="22"/>
      <c r="K40" s="22"/>
      <c r="L40" s="10"/>
      <c r="M40" s="10"/>
      <c r="N40" s="10"/>
      <c r="O40" s="32"/>
      <c r="P40" s="13"/>
      <c r="Q40" s="37"/>
      <c r="U40" s="38"/>
      <c r="V40" s="39"/>
      <c r="W40" s="38"/>
      <c r="X40" s="40"/>
      <c r="Y40" s="38"/>
      <c r="Z40" s="38"/>
    </row>
    <row r="41" spans="1:25" ht="18" customHeight="1">
      <c r="A41" s="41" t="s">
        <v>25</v>
      </c>
      <c r="B41" s="41"/>
      <c r="C41" s="42"/>
      <c r="D41" s="43">
        <f>SUM(D40:D40)</f>
        <v>0</v>
      </c>
      <c r="E41" s="43">
        <f>SUM(E40:E40)</f>
        <v>0</v>
      </c>
      <c r="F41" s="44">
        <f>SUM(F40:F40)</f>
        <v>0</v>
      </c>
      <c r="G41" s="28"/>
      <c r="H41" s="28"/>
      <c r="I41" s="28"/>
      <c r="J41" s="28"/>
      <c r="K41" s="28"/>
      <c r="L41" s="28"/>
      <c r="M41" s="29"/>
      <c r="N41" s="29"/>
      <c r="O41" s="29"/>
      <c r="P41" s="30"/>
      <c r="Q41" s="30"/>
      <c r="R41" s="6"/>
      <c r="S41" s="33"/>
      <c r="T41" s="33"/>
      <c r="Y41" s="38"/>
    </row>
    <row r="42" spans="1:20" ht="11.25" customHeight="1">
      <c r="A42" s="89" t="s">
        <v>30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33"/>
    </row>
    <row r="43" spans="1:21" ht="37.5" customHeight="1">
      <c r="A43" s="90" t="s">
        <v>7</v>
      </c>
      <c r="B43" s="77" t="s">
        <v>8</v>
      </c>
      <c r="C43" s="77" t="s">
        <v>9</v>
      </c>
      <c r="D43" s="93" t="s">
        <v>31</v>
      </c>
      <c r="E43" s="94"/>
      <c r="F43" s="93" t="s">
        <v>32</v>
      </c>
      <c r="G43" s="94"/>
      <c r="H43" s="93" t="s">
        <v>33</v>
      </c>
      <c r="I43" s="94"/>
      <c r="J43" s="86" t="s">
        <v>15</v>
      </c>
      <c r="K43" s="86" t="s">
        <v>16</v>
      </c>
      <c r="L43" s="86" t="s">
        <v>17</v>
      </c>
      <c r="M43" s="84" t="s">
        <v>18</v>
      </c>
      <c r="N43" s="84"/>
      <c r="O43" s="84"/>
      <c r="P43" s="85" t="s">
        <v>13</v>
      </c>
      <c r="Q43" s="85" t="s">
        <v>14</v>
      </c>
      <c r="R43" s="86" t="s">
        <v>19</v>
      </c>
      <c r="S43" s="86" t="s">
        <v>20</v>
      </c>
      <c r="T43" s="33"/>
      <c r="U43" s="33"/>
    </row>
    <row r="44" spans="1:19" ht="13.5" customHeight="1">
      <c r="A44" s="91"/>
      <c r="B44" s="77"/>
      <c r="C44" s="77"/>
      <c r="D44" s="86" t="s">
        <v>34</v>
      </c>
      <c r="E44" s="87" t="s">
        <v>35</v>
      </c>
      <c r="F44" s="86" t="s">
        <v>34</v>
      </c>
      <c r="G44" s="86" t="s">
        <v>35</v>
      </c>
      <c r="H44" s="86" t="s">
        <v>34</v>
      </c>
      <c r="I44" s="74" t="s">
        <v>35</v>
      </c>
      <c r="J44" s="86"/>
      <c r="K44" s="86"/>
      <c r="L44" s="86"/>
      <c r="M44" s="76" t="s">
        <v>21</v>
      </c>
      <c r="N44" s="76"/>
      <c r="O44" s="77" t="s">
        <v>22</v>
      </c>
      <c r="P44" s="85"/>
      <c r="Q44" s="85"/>
      <c r="R44" s="86"/>
      <c r="S44" s="86"/>
    </row>
    <row r="45" spans="1:26" ht="34.5" customHeight="1">
      <c r="A45" s="92"/>
      <c r="B45" s="77"/>
      <c r="C45" s="77"/>
      <c r="D45" s="86"/>
      <c r="E45" s="88"/>
      <c r="F45" s="86"/>
      <c r="G45" s="86"/>
      <c r="H45" s="86"/>
      <c r="I45" s="75"/>
      <c r="J45" s="86"/>
      <c r="K45" s="86"/>
      <c r="L45" s="86"/>
      <c r="M45" s="9" t="s">
        <v>23</v>
      </c>
      <c r="N45" s="9" t="s">
        <v>24</v>
      </c>
      <c r="O45" s="77"/>
      <c r="P45" s="85"/>
      <c r="Q45" s="85"/>
      <c r="R45" s="86"/>
      <c r="S45" s="86"/>
      <c r="U45" s="1" t="s">
        <v>36</v>
      </c>
      <c r="V45" s="1" t="s">
        <v>37</v>
      </c>
      <c r="W45" s="1" t="s">
        <v>38</v>
      </c>
      <c r="X45" s="1" t="s">
        <v>39</v>
      </c>
      <c r="Y45" s="1" t="s">
        <v>40</v>
      </c>
      <c r="Z45" s="1" t="s">
        <v>41</v>
      </c>
    </row>
    <row r="46" spans="1:26" ht="74.25" customHeight="1">
      <c r="A46" s="45" t="s">
        <v>42</v>
      </c>
      <c r="B46" s="22" t="s">
        <v>43</v>
      </c>
      <c r="C46" s="22" t="s">
        <v>44</v>
      </c>
      <c r="D46" s="46">
        <v>1</v>
      </c>
      <c r="E46" s="47">
        <v>1215.05</v>
      </c>
      <c r="F46" s="7"/>
      <c r="G46" s="7"/>
      <c r="H46" s="7"/>
      <c r="I46" s="7"/>
      <c r="J46" s="7"/>
      <c r="K46" s="7"/>
      <c r="L46" s="48" t="s">
        <v>45</v>
      </c>
      <c r="M46" s="10" t="s">
        <v>46</v>
      </c>
      <c r="N46" s="10" t="s">
        <v>47</v>
      </c>
      <c r="O46" s="22"/>
      <c r="P46" s="49" t="s">
        <v>48</v>
      </c>
      <c r="Q46" s="11" t="s">
        <v>49</v>
      </c>
      <c r="R46" s="50">
        <v>1146</v>
      </c>
      <c r="S46" s="47" t="s">
        <v>50</v>
      </c>
      <c r="U46" s="38" t="s">
        <v>51</v>
      </c>
      <c r="V46" s="39">
        <v>41809</v>
      </c>
      <c r="W46" s="51">
        <v>194.41</v>
      </c>
      <c r="X46" s="40">
        <f aca="true" t="shared" si="0" ref="X46:X55">W46+E46</f>
        <v>1409.46</v>
      </c>
      <c r="Y46" s="38" t="s">
        <v>52</v>
      </c>
      <c r="Z46" s="38" t="s">
        <v>53</v>
      </c>
    </row>
    <row r="47" spans="1:26" ht="74.25" customHeight="1">
      <c r="A47" s="36" t="s">
        <v>54</v>
      </c>
      <c r="B47" s="22" t="s">
        <v>55</v>
      </c>
      <c r="C47" s="22" t="s">
        <v>56</v>
      </c>
      <c r="D47" s="46">
        <v>1</v>
      </c>
      <c r="E47" s="47">
        <v>1888.74</v>
      </c>
      <c r="F47" s="47"/>
      <c r="G47" s="47"/>
      <c r="H47" s="47"/>
      <c r="I47" s="47"/>
      <c r="J47" s="47"/>
      <c r="K47" s="47"/>
      <c r="L47" s="22" t="s">
        <v>57</v>
      </c>
      <c r="M47" s="10" t="s">
        <v>46</v>
      </c>
      <c r="N47" s="10" t="s">
        <v>47</v>
      </c>
      <c r="O47" s="22"/>
      <c r="P47" s="49" t="s">
        <v>48</v>
      </c>
      <c r="Q47" s="11" t="s">
        <v>49</v>
      </c>
      <c r="R47" s="50">
        <v>963</v>
      </c>
      <c r="S47" s="47" t="s">
        <v>58</v>
      </c>
      <c r="U47" s="52" t="s">
        <v>59</v>
      </c>
      <c r="V47" s="39">
        <v>41817</v>
      </c>
      <c r="W47" s="51">
        <v>302.29</v>
      </c>
      <c r="X47" s="40">
        <f t="shared" si="0"/>
        <v>2191.03</v>
      </c>
      <c r="Y47" s="38" t="s">
        <v>60</v>
      </c>
      <c r="Z47" s="38" t="s">
        <v>61</v>
      </c>
    </row>
    <row r="48" spans="1:26" ht="74.25" customHeight="1">
      <c r="A48" s="45" t="s">
        <v>62</v>
      </c>
      <c r="B48" s="22" t="s">
        <v>43</v>
      </c>
      <c r="C48" s="22" t="s">
        <v>44</v>
      </c>
      <c r="D48" s="46">
        <v>1</v>
      </c>
      <c r="E48" s="47">
        <v>109.5</v>
      </c>
      <c r="F48" s="47"/>
      <c r="G48" s="47"/>
      <c r="H48" s="47"/>
      <c r="I48" s="47"/>
      <c r="J48" s="47"/>
      <c r="K48" s="47"/>
      <c r="L48" s="48" t="s">
        <v>63</v>
      </c>
      <c r="M48" s="10" t="s">
        <v>46</v>
      </c>
      <c r="N48" s="10" t="s">
        <v>47</v>
      </c>
      <c r="O48" s="22"/>
      <c r="P48" s="49" t="s">
        <v>48</v>
      </c>
      <c r="Q48" s="11" t="s">
        <v>49</v>
      </c>
      <c r="R48" s="50" t="s">
        <v>64</v>
      </c>
      <c r="S48" s="47" t="s">
        <v>58</v>
      </c>
      <c r="U48" s="38" t="s">
        <v>65</v>
      </c>
      <c r="V48" s="39">
        <v>41808</v>
      </c>
      <c r="W48" s="51">
        <v>17.52</v>
      </c>
      <c r="X48" s="40">
        <f t="shared" si="0"/>
        <v>127.02</v>
      </c>
      <c r="Y48" s="38" t="s">
        <v>66</v>
      </c>
      <c r="Z48" s="38" t="s">
        <v>67</v>
      </c>
    </row>
    <row r="49" spans="1:26" ht="74.25" customHeight="1">
      <c r="A49" s="45" t="s">
        <v>68</v>
      </c>
      <c r="B49" s="22" t="s">
        <v>69</v>
      </c>
      <c r="C49" s="22" t="s">
        <v>70</v>
      </c>
      <c r="D49" s="46">
        <v>1</v>
      </c>
      <c r="E49" s="47">
        <v>139.66</v>
      </c>
      <c r="F49" s="47"/>
      <c r="G49" s="47"/>
      <c r="H49" s="47"/>
      <c r="I49" s="47"/>
      <c r="J49" s="47"/>
      <c r="K49" s="47"/>
      <c r="L49" s="48" t="s">
        <v>71</v>
      </c>
      <c r="M49" s="10" t="s">
        <v>46</v>
      </c>
      <c r="N49" s="10" t="s">
        <v>47</v>
      </c>
      <c r="O49" s="22"/>
      <c r="P49" s="49" t="s">
        <v>48</v>
      </c>
      <c r="Q49" s="11" t="s">
        <v>49</v>
      </c>
      <c r="R49" s="50" t="s">
        <v>64</v>
      </c>
      <c r="S49" s="22" t="s">
        <v>50</v>
      </c>
      <c r="U49" s="38" t="s">
        <v>72</v>
      </c>
      <c r="V49" s="39">
        <v>41815</v>
      </c>
      <c r="W49" s="51">
        <v>22.34</v>
      </c>
      <c r="X49" s="40">
        <f t="shared" si="0"/>
        <v>162</v>
      </c>
      <c r="Y49" s="38" t="s">
        <v>73</v>
      </c>
      <c r="Z49" s="38" t="s">
        <v>74</v>
      </c>
    </row>
    <row r="50" spans="1:26" ht="74.25" customHeight="1">
      <c r="A50" s="45" t="s">
        <v>75</v>
      </c>
      <c r="B50" s="22" t="s">
        <v>76</v>
      </c>
      <c r="C50" s="22" t="s">
        <v>77</v>
      </c>
      <c r="D50" s="46">
        <v>1</v>
      </c>
      <c r="E50" s="47">
        <v>690</v>
      </c>
      <c r="F50" s="47"/>
      <c r="G50" s="47"/>
      <c r="H50" s="47"/>
      <c r="I50" s="47"/>
      <c r="J50" s="47"/>
      <c r="K50" s="47"/>
      <c r="L50" s="48" t="s">
        <v>78</v>
      </c>
      <c r="M50" s="10" t="s">
        <v>46</v>
      </c>
      <c r="N50" s="10" t="s">
        <v>47</v>
      </c>
      <c r="O50" s="22"/>
      <c r="P50" s="49" t="s">
        <v>48</v>
      </c>
      <c r="Q50" s="11" t="s">
        <v>49</v>
      </c>
      <c r="R50" s="50" t="s">
        <v>64</v>
      </c>
      <c r="S50" s="22" t="s">
        <v>50</v>
      </c>
      <c r="U50" s="52" t="s">
        <v>79</v>
      </c>
      <c r="V50" s="39">
        <v>41817</v>
      </c>
      <c r="W50" s="51">
        <v>110.4</v>
      </c>
      <c r="X50" s="40">
        <f t="shared" si="0"/>
        <v>800.4</v>
      </c>
      <c r="Y50" s="38" t="s">
        <v>80</v>
      </c>
      <c r="Z50" s="38" t="s">
        <v>81</v>
      </c>
    </row>
    <row r="51" spans="1:26" ht="74.25" customHeight="1">
      <c r="A51" s="45" t="s">
        <v>82</v>
      </c>
      <c r="B51" s="22" t="s">
        <v>76</v>
      </c>
      <c r="C51" s="22" t="s">
        <v>77</v>
      </c>
      <c r="D51" s="46">
        <v>1</v>
      </c>
      <c r="E51" s="47">
        <v>173.19</v>
      </c>
      <c r="F51" s="47"/>
      <c r="G51" s="47"/>
      <c r="H51" s="47"/>
      <c r="I51" s="47"/>
      <c r="J51" s="47"/>
      <c r="K51" s="47"/>
      <c r="L51" s="48" t="s">
        <v>83</v>
      </c>
      <c r="M51" s="10" t="s">
        <v>46</v>
      </c>
      <c r="N51" s="10" t="s">
        <v>47</v>
      </c>
      <c r="O51" s="22"/>
      <c r="P51" s="49" t="s">
        <v>48</v>
      </c>
      <c r="Q51" s="11" t="s">
        <v>49</v>
      </c>
      <c r="R51" s="50" t="s">
        <v>64</v>
      </c>
      <c r="S51" s="47" t="s">
        <v>50</v>
      </c>
      <c r="U51" s="52" t="s">
        <v>84</v>
      </c>
      <c r="V51" s="39">
        <v>41817</v>
      </c>
      <c r="W51" s="51">
        <v>26.81</v>
      </c>
      <c r="X51" s="40">
        <f t="shared" si="0"/>
        <v>200</v>
      </c>
      <c r="Y51" s="38" t="s">
        <v>85</v>
      </c>
      <c r="Z51" s="38" t="s">
        <v>86</v>
      </c>
    </row>
    <row r="52" spans="1:26" ht="74.25" customHeight="1">
      <c r="A52" s="45" t="s">
        <v>82</v>
      </c>
      <c r="B52" s="22" t="s">
        <v>76</v>
      </c>
      <c r="C52" s="22" t="s">
        <v>77</v>
      </c>
      <c r="D52" s="46">
        <v>1</v>
      </c>
      <c r="E52" s="47">
        <v>346.4</v>
      </c>
      <c r="F52" s="47"/>
      <c r="G52" s="47"/>
      <c r="H52" s="47"/>
      <c r="I52" s="47"/>
      <c r="J52" s="47"/>
      <c r="K52" s="47"/>
      <c r="L52" s="48" t="s">
        <v>87</v>
      </c>
      <c r="M52" s="10" t="s">
        <v>46</v>
      </c>
      <c r="N52" s="10" t="s">
        <v>47</v>
      </c>
      <c r="O52" s="22"/>
      <c r="P52" s="49" t="s">
        <v>48</v>
      </c>
      <c r="Q52" s="11" t="s">
        <v>49</v>
      </c>
      <c r="R52" s="50" t="s">
        <v>64</v>
      </c>
      <c r="S52" s="47" t="s">
        <v>50</v>
      </c>
      <c r="U52" s="52" t="s">
        <v>88</v>
      </c>
      <c r="V52" s="39">
        <v>41800</v>
      </c>
      <c r="W52" s="51">
        <v>53.62</v>
      </c>
      <c r="X52" s="40">
        <f t="shared" si="0"/>
        <v>400.02</v>
      </c>
      <c r="Y52" s="38" t="s">
        <v>89</v>
      </c>
      <c r="Z52" s="38" t="s">
        <v>90</v>
      </c>
    </row>
    <row r="53" spans="1:26" ht="74.25" customHeight="1">
      <c r="A53" s="45" t="s">
        <v>82</v>
      </c>
      <c r="B53" s="22" t="s">
        <v>76</v>
      </c>
      <c r="C53" s="22" t="s">
        <v>77</v>
      </c>
      <c r="D53" s="46">
        <v>1</v>
      </c>
      <c r="E53" s="47">
        <v>190.51</v>
      </c>
      <c r="F53" s="47"/>
      <c r="G53" s="47"/>
      <c r="H53" s="47"/>
      <c r="I53" s="47"/>
      <c r="J53" s="47"/>
      <c r="K53" s="47"/>
      <c r="L53" s="48" t="s">
        <v>91</v>
      </c>
      <c r="M53" s="10" t="s">
        <v>92</v>
      </c>
      <c r="N53" s="10" t="s">
        <v>93</v>
      </c>
      <c r="O53" s="22"/>
      <c r="P53" s="49" t="s">
        <v>48</v>
      </c>
      <c r="Q53" s="11" t="s">
        <v>49</v>
      </c>
      <c r="R53" s="50" t="s">
        <v>64</v>
      </c>
      <c r="S53" s="47" t="s">
        <v>50</v>
      </c>
      <c r="U53" s="52" t="s">
        <v>94</v>
      </c>
      <c r="V53" s="39">
        <v>41800</v>
      </c>
      <c r="W53" s="51">
        <v>29.49</v>
      </c>
      <c r="X53" s="40">
        <f t="shared" si="0"/>
        <v>220</v>
      </c>
      <c r="Y53" s="38" t="s">
        <v>95</v>
      </c>
      <c r="Z53" s="38" t="s">
        <v>96</v>
      </c>
    </row>
    <row r="54" spans="1:26" ht="74.25" customHeight="1">
      <c r="A54" s="45" t="s">
        <v>82</v>
      </c>
      <c r="B54" s="22" t="s">
        <v>76</v>
      </c>
      <c r="C54" s="22" t="s">
        <v>77</v>
      </c>
      <c r="D54" s="46">
        <v>1</v>
      </c>
      <c r="E54" s="47">
        <v>758.1</v>
      </c>
      <c r="F54" s="47"/>
      <c r="G54" s="47"/>
      <c r="H54" s="47"/>
      <c r="I54" s="47"/>
      <c r="J54" s="47"/>
      <c r="K54" s="47"/>
      <c r="L54" s="48" t="s">
        <v>97</v>
      </c>
      <c r="M54" s="10" t="s">
        <v>98</v>
      </c>
      <c r="N54" s="10" t="s">
        <v>123</v>
      </c>
      <c r="O54" s="22"/>
      <c r="P54" s="49" t="s">
        <v>48</v>
      </c>
      <c r="Q54" s="11" t="s">
        <v>49</v>
      </c>
      <c r="R54" s="50" t="s">
        <v>64</v>
      </c>
      <c r="S54" s="47" t="s">
        <v>50</v>
      </c>
      <c r="U54" s="38" t="s">
        <v>99</v>
      </c>
      <c r="V54" s="39">
        <v>41809</v>
      </c>
      <c r="W54" s="51">
        <v>117.35</v>
      </c>
      <c r="X54" s="40">
        <f t="shared" si="0"/>
        <v>875.45</v>
      </c>
      <c r="Y54" s="38" t="s">
        <v>100</v>
      </c>
      <c r="Z54" s="38" t="s">
        <v>101</v>
      </c>
    </row>
    <row r="55" spans="1:26" ht="74.25" customHeight="1">
      <c r="A55" s="45" t="s">
        <v>82</v>
      </c>
      <c r="B55" s="22" t="s">
        <v>76</v>
      </c>
      <c r="C55" s="22" t="s">
        <v>77</v>
      </c>
      <c r="D55" s="46">
        <v>1</v>
      </c>
      <c r="E55" s="47">
        <v>744.72</v>
      </c>
      <c r="F55" s="47"/>
      <c r="G55" s="47"/>
      <c r="H55" s="47"/>
      <c r="I55" s="47"/>
      <c r="J55" s="47"/>
      <c r="K55" s="47"/>
      <c r="L55" s="48" t="s">
        <v>102</v>
      </c>
      <c r="M55" s="10" t="s">
        <v>46</v>
      </c>
      <c r="N55" s="10" t="s">
        <v>47</v>
      </c>
      <c r="O55" s="22"/>
      <c r="P55" s="49" t="s">
        <v>48</v>
      </c>
      <c r="Q55" s="11" t="s">
        <v>49</v>
      </c>
      <c r="R55" s="50">
        <v>11009</v>
      </c>
      <c r="S55" s="22" t="s">
        <v>50</v>
      </c>
      <c r="U55" s="38" t="s">
        <v>103</v>
      </c>
      <c r="V55" s="39">
        <v>41809</v>
      </c>
      <c r="W55" s="51">
        <v>115.28</v>
      </c>
      <c r="X55" s="40">
        <f t="shared" si="0"/>
        <v>860</v>
      </c>
      <c r="Y55" s="38" t="s">
        <v>104</v>
      </c>
      <c r="Z55" s="38" t="s">
        <v>105</v>
      </c>
    </row>
    <row r="56" spans="1:20" ht="18.75" customHeight="1">
      <c r="A56" s="53" t="s">
        <v>25</v>
      </c>
      <c r="B56" s="53"/>
      <c r="C56" s="53"/>
      <c r="D56" s="54">
        <f aca="true" t="shared" si="1" ref="D56:I56">SUM(D46:D55)</f>
        <v>10</v>
      </c>
      <c r="E56" s="55">
        <f t="shared" si="1"/>
        <v>6255.87</v>
      </c>
      <c r="F56" s="55">
        <f t="shared" si="1"/>
        <v>0</v>
      </c>
      <c r="G56" s="55">
        <f t="shared" si="1"/>
        <v>0</v>
      </c>
      <c r="H56" s="55">
        <f t="shared" si="1"/>
        <v>0</v>
      </c>
      <c r="I56" s="55">
        <f t="shared" si="1"/>
        <v>0</v>
      </c>
      <c r="J56" s="56"/>
      <c r="K56" s="57"/>
      <c r="L56" s="57"/>
      <c r="M56" s="58"/>
      <c r="N56" s="58"/>
      <c r="O56" s="6"/>
      <c r="P56" s="6"/>
      <c r="Q56" s="6"/>
      <c r="R56" s="6"/>
      <c r="S56" s="6"/>
      <c r="T56" s="6"/>
    </row>
    <row r="57" spans="1:19" ht="11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36.75" customHeight="1">
      <c r="A58" s="6"/>
      <c r="B58" s="6"/>
      <c r="C58" s="6"/>
      <c r="D58" s="6"/>
      <c r="E58" s="6"/>
      <c r="F58" s="78" t="s">
        <v>106</v>
      </c>
      <c r="G58" s="79"/>
      <c r="H58" s="80"/>
      <c r="I58" s="59"/>
      <c r="J58" s="59"/>
      <c r="K58" s="60"/>
      <c r="L58" s="60"/>
      <c r="M58" s="81">
        <f>+F60</f>
        <v>6255.87</v>
      </c>
      <c r="N58" s="81"/>
      <c r="O58" s="81"/>
      <c r="P58" s="6"/>
      <c r="Q58" s="6"/>
      <c r="R58" s="6"/>
      <c r="S58" s="6"/>
    </row>
    <row r="59" spans="1:19" ht="18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8.75" customHeight="1">
      <c r="A60" s="61" t="s">
        <v>107</v>
      </c>
      <c r="B60" s="61"/>
      <c r="C60" s="61"/>
      <c r="D60" s="6"/>
      <c r="E60" s="61" t="s">
        <v>108</v>
      </c>
      <c r="F60" s="82">
        <f>+E56+E41+F34+F27+F20+F13</f>
        <v>6255.87</v>
      </c>
      <c r="G60" s="83"/>
      <c r="H60" s="83"/>
      <c r="I60" s="62"/>
      <c r="J60" s="62"/>
      <c r="K60" s="6"/>
      <c r="L60" s="61" t="s">
        <v>109</v>
      </c>
      <c r="M60" s="63"/>
      <c r="N60" s="6"/>
      <c r="O60" s="61" t="s">
        <v>110</v>
      </c>
      <c r="P60" s="63"/>
      <c r="Q60" s="63"/>
      <c r="R60" s="6"/>
      <c r="S60" s="6"/>
    </row>
    <row r="61" s="6" customFormat="1" ht="18.75" customHeight="1">
      <c r="G61" s="64"/>
    </row>
    <row r="62" s="6" customFormat="1" ht="11.25"/>
    <row r="63" spans="4:17" s="6" customFormat="1" ht="12.75" customHeight="1">
      <c r="D63" s="63"/>
      <c r="E63" s="63"/>
      <c r="H63" s="62"/>
      <c r="I63" s="63"/>
      <c r="J63" s="63"/>
      <c r="K63" s="63"/>
      <c r="L63" s="63"/>
      <c r="M63" s="62"/>
      <c r="O63" s="63"/>
      <c r="P63" s="63"/>
      <c r="Q63" s="63"/>
    </row>
    <row r="64" spans="1:17" s="6" customFormat="1" ht="13.5" customHeight="1">
      <c r="A64" s="31"/>
      <c r="B64" s="31"/>
      <c r="C64" s="31"/>
      <c r="D64" s="71" t="s">
        <v>111</v>
      </c>
      <c r="E64" s="71"/>
      <c r="I64" s="71" t="s">
        <v>112</v>
      </c>
      <c r="J64" s="71"/>
      <c r="K64" s="71"/>
      <c r="L64" s="71"/>
      <c r="M64" s="62"/>
      <c r="O64" s="72" t="s">
        <v>112</v>
      </c>
      <c r="P64" s="72"/>
      <c r="Q64" s="72"/>
    </row>
    <row r="65" spans="1:17" s="6" customFormat="1" ht="13.5" customHeight="1">
      <c r="A65" s="31"/>
      <c r="B65" s="31"/>
      <c r="C65" s="31"/>
      <c r="D65" s="73" t="s">
        <v>113</v>
      </c>
      <c r="E65" s="73"/>
      <c r="I65" s="73" t="s">
        <v>114</v>
      </c>
      <c r="J65" s="73"/>
      <c r="K65" s="73"/>
      <c r="L65" s="73"/>
      <c r="M65" s="65"/>
      <c r="N65" s="65"/>
      <c r="O65" s="73" t="s">
        <v>114</v>
      </c>
      <c r="P65" s="73"/>
      <c r="Q65" s="73"/>
    </row>
    <row r="66" spans="4:17" s="6" customFormat="1" ht="12.75">
      <c r="D66" s="69" t="s">
        <v>115</v>
      </c>
      <c r="E66" s="69"/>
      <c r="I66" s="69" t="s">
        <v>116</v>
      </c>
      <c r="J66" s="69"/>
      <c r="K66" s="69"/>
      <c r="L66" s="69"/>
      <c r="M66" s="66"/>
      <c r="O66" s="69" t="s">
        <v>117</v>
      </c>
      <c r="P66" s="69"/>
      <c r="Q66" s="69"/>
    </row>
    <row r="67" spans="1:19" s="67" customFormat="1" ht="16.5">
      <c r="A67" s="70" t="s">
        <v>118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</row>
    <row r="68" spans="1:19" s="67" customFormat="1" ht="17.25" customHeight="1">
      <c r="A68" s="70" t="s">
        <v>119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</row>
    <row r="69" spans="1:19" s="67" customFormat="1" ht="17.25" customHeight="1">
      <c r="A69" s="70" t="s">
        <v>120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</row>
    <row r="70" spans="1:19" s="67" customFormat="1" ht="17.25" customHeight="1">
      <c r="A70" s="68" t="s">
        <v>121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1:19" ht="17.25" customHeight="1">
      <c r="A71" s="68" t="s">
        <v>122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</sheetData>
  <sheetProtection/>
  <mergeCells count="138">
    <mergeCell ref="B8:B10"/>
    <mergeCell ref="C8:C10"/>
    <mergeCell ref="D8:D10"/>
    <mergeCell ref="E8:E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M25"/>
    <mergeCell ref="N23:P23"/>
    <mergeCell ref="Q23:Q25"/>
    <mergeCell ref="R23:R25"/>
    <mergeCell ref="N24:O24"/>
    <mergeCell ref="P24:P25"/>
    <mergeCell ref="L26:M26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M32"/>
    <mergeCell ref="N30:P30"/>
    <mergeCell ref="Q30:Q32"/>
    <mergeCell ref="R30:R32"/>
    <mergeCell ref="N31:O31"/>
    <mergeCell ref="P31:P32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N37"/>
    <mergeCell ref="O37:O39"/>
    <mergeCell ref="P37:P39"/>
    <mergeCell ref="L38:M38"/>
    <mergeCell ref="N38:N39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I44:I45"/>
    <mergeCell ref="M44:N44"/>
    <mergeCell ref="O44:O45"/>
    <mergeCell ref="F58:H58"/>
    <mergeCell ref="M58:O58"/>
    <mergeCell ref="F60:H60"/>
    <mergeCell ref="D64:E64"/>
    <mergeCell ref="I64:L64"/>
    <mergeCell ref="O64:Q64"/>
    <mergeCell ref="D65:E65"/>
    <mergeCell ref="I65:L65"/>
    <mergeCell ref="O65:Q65"/>
    <mergeCell ref="A70:S70"/>
    <mergeCell ref="A71:S71"/>
    <mergeCell ref="D66:E66"/>
    <mergeCell ref="I66:L66"/>
    <mergeCell ref="O66:Q66"/>
    <mergeCell ref="A67:S67"/>
    <mergeCell ref="A68:S68"/>
    <mergeCell ref="A69:S69"/>
  </mergeCells>
  <printOptions horizontalCentered="1"/>
  <pageMargins left="0.1968503937007874" right="0.1968503937007874" top="0.1968503937007874" bottom="0.1968503937007874" header="0.1968503937007874" footer="0.1968503937007874"/>
  <pageSetup fitToHeight="2" horizontalDpi="600" verticalDpi="600" orientation="landscape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2014-07-01T15:23:25Z</dcterms:created>
  <dcterms:modified xsi:type="dcterms:W3CDTF">2014-07-01T16:39:37Z</dcterms:modified>
  <cp:category/>
  <cp:version/>
  <cp:contentType/>
  <cp:contentStatus/>
</cp:coreProperties>
</file>